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8870" tabRatio="596" activeTab="0"/>
  </bookViews>
  <sheets>
    <sheet name="Estimator" sheetId="1" r:id="rId1"/>
  </sheets>
  <definedNames>
    <definedName name="LOCAL_ROADWAY__AC">'Estimator'!$B$22</definedName>
    <definedName name="OTHERL_ROADWAY__AC">'Estimator'!$B$22</definedName>
    <definedName name="_xlnm.Print_Titles" localSheetId="0">'Estimator'!$1:$7</definedName>
  </definedNames>
  <calcPr fullCalcOnLoad="1"/>
</workbook>
</file>

<file path=xl/sharedStrings.xml><?xml version="1.0" encoding="utf-8"?>
<sst xmlns="http://schemas.openxmlformats.org/spreadsheetml/2006/main" count="209" uniqueCount="140">
  <si>
    <t>ITEM</t>
  </si>
  <si>
    <t>SUBTOTAL STORM IMPROVEMENTS</t>
  </si>
  <si>
    <t>SUBTOTAL WATER IMPROVEMENTS</t>
  </si>
  <si>
    <t>SUBTOTAL SANITARY IMPROVEMENTS</t>
  </si>
  <si>
    <t>SUBTOTAL EROSION CONTROL</t>
  </si>
  <si>
    <t>SUBTOTAL TRANSPORTATION</t>
  </si>
  <si>
    <t xml:space="preserve">SANITARY  IMPROVEMENTS   </t>
  </si>
  <si>
    <t>SUBTOTAL MISC. COSTS</t>
  </si>
  <si>
    <t xml:space="preserve">                                                                   </t>
  </si>
  <si>
    <t>TOTAL ITEMIZED ITEMS + TOTAL MISC. COSTS</t>
  </si>
  <si>
    <t>LS</t>
  </si>
  <si>
    <t>TOTAL ITEMIZED ITEMS</t>
  </si>
  <si>
    <t>LF</t>
  </si>
  <si>
    <t>EA</t>
  </si>
  <si>
    <t>AC</t>
  </si>
  <si>
    <t>CY</t>
  </si>
  <si>
    <t>SY</t>
  </si>
  <si>
    <t>SF</t>
  </si>
  <si>
    <t xml:space="preserve">     </t>
  </si>
  <si>
    <t xml:space="preserve">   </t>
  </si>
  <si>
    <t xml:space="preserve">ADDITIONAL MISC. COSTS   </t>
  </si>
  <si>
    <t xml:space="preserve">WATER IMPROVEMENTS                                                                    </t>
  </si>
  <si>
    <t xml:space="preserve">STORM IMPROVEMENTS        </t>
  </si>
  <si>
    <t>STREET IMPROVEMENTS</t>
  </si>
  <si>
    <t>UNIT</t>
  </si>
  <si>
    <t xml:space="preserve">Erosion Control (itemized) - Silt Fence </t>
  </si>
  <si>
    <t>Erosion Control (Itemized) - Bio Bags</t>
  </si>
  <si>
    <t>Erosion Control (Itemized) - Silt Sack</t>
  </si>
  <si>
    <t>Erosion Control (Itemized) - Hydro seed / Straw Blanket</t>
  </si>
  <si>
    <t>Site Grading &amp; Earthwork</t>
  </si>
  <si>
    <t>Trenching for Utilities (PGE, NW Natural, etc.)</t>
  </si>
  <si>
    <t>Curb - Type "C"</t>
  </si>
  <si>
    <t>Monolithic Curb &amp; Gutter</t>
  </si>
  <si>
    <t>Concrete Driveway Approach - 6" of Concrete &amp; 2" of Rock</t>
  </si>
  <si>
    <t>ADA Curb Ramps</t>
  </si>
  <si>
    <t>Sidewalk</t>
  </si>
  <si>
    <t>Street Barricade</t>
  </si>
  <si>
    <t>Retaining Wall (Cast-in-Place)</t>
  </si>
  <si>
    <t>Retaining Wall (Gravity Block)</t>
  </si>
  <si>
    <t>Street Trees (1.75" - 2" Caliper)</t>
  </si>
  <si>
    <t>Signs (Street, No Parking, Stop, etc.)</t>
  </si>
  <si>
    <t>12" DI Pipe (including Granular Backfill) to 5' Deep</t>
  </si>
  <si>
    <t>12" DI Pipe (including Granular Backfill) &gt; 5' Deep</t>
  </si>
  <si>
    <t>15" Concrete Pipe (including Granular Backfill) to 5' Deep</t>
  </si>
  <si>
    <t>15" Concrete Pipe (including Granular Backfill) &gt; 5' Deep</t>
  </si>
  <si>
    <t>18" DI Pipe (including Granular Backfill)</t>
  </si>
  <si>
    <t>18" Concrete Pipe (including Granular Backfill)</t>
  </si>
  <si>
    <t>21" Concrete Pipe (including Granular Backfill)</t>
  </si>
  <si>
    <t>Catch Basin - Standard</t>
  </si>
  <si>
    <t>Catch Basin - Double</t>
  </si>
  <si>
    <t>Catch Basin - Water Quality</t>
  </si>
  <si>
    <t>Ditch Inlet</t>
  </si>
  <si>
    <t>48" Manhole - Standard Cone</t>
  </si>
  <si>
    <t>48" Manhole - Flat Top</t>
  </si>
  <si>
    <t>60" Manhole</t>
  </si>
  <si>
    <t>60" Manhole - Flow Control</t>
  </si>
  <si>
    <t>Connect to Existing Manhole or Catch Basin</t>
  </si>
  <si>
    <t>Water Quality Vault - 6' x  6' Concrete</t>
  </si>
  <si>
    <t>Rain Garden (Soil, Landscaping, Rock, Concrete)</t>
  </si>
  <si>
    <t>Rip Rap Outfall Protection</t>
  </si>
  <si>
    <t xml:space="preserve"> 8" PVC Main Line (including Granular Backfill) to 8' Deep</t>
  </si>
  <si>
    <t xml:space="preserve"> 8" PVC Mail Line (including Granular Backfill) &gt; 8' Deep</t>
  </si>
  <si>
    <t>48" Manhole to 8' Deep</t>
  </si>
  <si>
    <t>48" Manhole &gt; 8' Deep</t>
  </si>
  <si>
    <t>72" Manhole to 8' Deep</t>
  </si>
  <si>
    <t>72" Manhole &gt; 8' Deep</t>
  </si>
  <si>
    <t>Standard Cleanout</t>
  </si>
  <si>
    <t>Connect to Existing Manhole</t>
  </si>
  <si>
    <t>4" DI Pipe (including Granular Backfill)</t>
  </si>
  <si>
    <t>6" DI Pipe (including Granular Backfill) to 4' Deep</t>
  </si>
  <si>
    <t>6" DI Pipe (including Granular Backfill) &gt; 4' Deep</t>
  </si>
  <si>
    <t>8" DI Pipe (including Granular Backfill) to 4' Deep</t>
  </si>
  <si>
    <t>8" DI Pipe (including Granular Backfill) &gt; 4' Deep</t>
  </si>
  <si>
    <t>12" DI Pipe (including Granular Backfill) to 4' Deep</t>
  </si>
  <si>
    <t>12" DI Pipe (including Granular Backfill) &gt; 4'</t>
  </si>
  <si>
    <t>Fittings (combined average)</t>
  </si>
  <si>
    <t>Bends (combined average)</t>
  </si>
  <si>
    <t>Valves (combined average)</t>
  </si>
  <si>
    <t>Fire Hydrant</t>
  </si>
  <si>
    <t>Blow Off, 4" or 6"</t>
  </si>
  <si>
    <t>Service Lateral, 4" or 6" (including Granular Backfill)</t>
  </si>
  <si>
    <t>Sample Station</t>
  </si>
  <si>
    <r>
      <t xml:space="preserve">1" Water Service, at City </t>
    </r>
    <r>
      <rPr>
        <sz val="11"/>
        <color indexed="8"/>
        <rFont val="Calibri"/>
        <family val="2"/>
      </rPr>
      <t>Resolution Rate</t>
    </r>
  </si>
  <si>
    <t>1" Water Service, NOT at City Resolution Rate</t>
  </si>
  <si>
    <t>2" Water Service</t>
  </si>
  <si>
    <t>Cut-in &amp; Connect, 6" DI</t>
  </si>
  <si>
    <t>Cut-in &amp; Connect, 8" DI or 12" DI</t>
  </si>
  <si>
    <t>3/4" Water Meter, at City Resolution Rate</t>
  </si>
  <si>
    <t>Prepared by:</t>
  </si>
  <si>
    <t>Date:</t>
  </si>
  <si>
    <t>2.10</t>
  </si>
  <si>
    <t>2.13</t>
  </si>
  <si>
    <t>2.14</t>
  </si>
  <si>
    <t>2.15</t>
  </si>
  <si>
    <t>2.16</t>
  </si>
  <si>
    <t>2.17</t>
  </si>
  <si>
    <t>2.18</t>
  </si>
  <si>
    <t>2.19</t>
  </si>
  <si>
    <t>Arterial Roadway - 8" of AC &amp; 16" of Base Rock</t>
  </si>
  <si>
    <t>Local Roadway - 4" of AC &amp; 8" of Base Rock</t>
  </si>
  <si>
    <t>Collector Roadway - 5" of AC &amp; 16" of Base Rock</t>
  </si>
  <si>
    <t>Project #:</t>
  </si>
  <si>
    <t>Project Name:</t>
  </si>
  <si>
    <t xml:space="preserve"> DESCRIPTION</t>
  </si>
  <si>
    <t>QUANTITY</t>
  </si>
  <si>
    <t>UNIT COST</t>
  </si>
  <si>
    <t>LINE TOTAL</t>
  </si>
  <si>
    <r>
      <t xml:space="preserve">EROSION CONTROL  (Fill in lines 1.1 through 1.4 </t>
    </r>
    <r>
      <rPr>
        <b/>
        <sz val="11"/>
        <color indexed="10"/>
        <rFont val="Calibri"/>
        <family val="2"/>
      </rPr>
      <t>OR</t>
    </r>
    <r>
      <rPr>
        <b/>
        <sz val="11"/>
        <color indexed="8"/>
        <rFont val="Calibri"/>
        <family val="2"/>
      </rPr>
      <t xml:space="preserve"> Line 1.5)</t>
    </r>
  </si>
  <si>
    <t>Erosion Protection &amp; Sediment Control</t>
  </si>
  <si>
    <t>Mobilization &amp; Demobilization</t>
  </si>
  <si>
    <t>Clearing, Grubbing, &amp; Saw cutting</t>
  </si>
  <si>
    <t>Temporary Traffic Control</t>
  </si>
  <si>
    <t>3.10</t>
  </si>
  <si>
    <t>3.20</t>
  </si>
  <si>
    <t>5.10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</si>
  <si>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</si>
  <si>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</si>
  <si>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</si>
  <si>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</si>
  <si>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</si>
  <si>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</si>
  <si>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</si>
  <si>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</si>
  <si>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</si>
  <si>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Standard Street Light (LED Light, Fiberglass Pole)</t>
  </si>
  <si>
    <t>12" Poly Pipe (including Granular Backfill) to 5' Deep</t>
  </si>
  <si>
    <t>12" Poly Pipe (including Granular Backfill) &gt; 5' Deep</t>
  </si>
  <si>
    <t>18" Poly Pipe (including Granular Backfill)</t>
  </si>
  <si>
    <t>24" Poly Pipe (including Granular Backfill)</t>
  </si>
  <si>
    <t>36" Poly Pipe (including Granular Backfill)</t>
  </si>
  <si>
    <t>4.2</t>
  </si>
  <si>
    <t>4.3</t>
  </si>
  <si>
    <t>4.4</t>
  </si>
  <si>
    <t>4.5</t>
  </si>
  <si>
    <t>4.6</t>
  </si>
  <si>
    <t>4.7</t>
  </si>
  <si>
    <t>4.8</t>
  </si>
  <si>
    <t>4.9</t>
  </si>
  <si>
    <t xml:space="preserve">                 ENGINEER'S ESTIMATE TEMPLATE</t>
  </si>
  <si>
    <t>Environmental Overlay Mitigation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</si>
</sst>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m/d;@"/>
    <numFmt numFmtId="167" formatCode="#,##0.0"/>
    <numFmt numFmtId="168" formatCode="0.00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m/d/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/>
      <top>
        <color indexed="63"/>
      </top>
      <bottom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/>
      <right style="thin"/>
      <top>
        <color indexed="63"/>
      </top>
      <bottom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8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8" fontId="1" fillId="0" borderId="0" xfId="44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Continuous"/>
    </xf>
    <xf numFmtId="49" fontId="0" fillId="0" borderId="10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0" fillId="0" borderId="0" xfId="0" applyNumberFormat="1" applyAlignment="1">
      <alignment horizontal="centerContinuous"/>
    </xf>
    <xf numFmtId="49" fontId="0" fillId="0" borderId="11" xfId="0" applyNumberFormat="1" applyBorder="1" applyAlignment="1">
      <alignment horizontal="centerContinuous"/>
    </xf>
    <xf numFmtId="49" fontId="0" fillId="0" borderId="10" xfId="0" applyNumberFormat="1" applyFill="1" applyBorder="1" applyAlignment="1">
      <alignment horizontal="centerContinuous"/>
    </xf>
    <xf numFmtId="49" fontId="2" fillId="0" borderId="0" xfId="0" applyNumberFormat="1" applyFont="1" applyBorder="1" applyAlignment="1">
      <alignment horizontal="centerContinuous"/>
    </xf>
    <xf numFmtId="49" fontId="0" fillId="0" borderId="10" xfId="0" applyNumberFormat="1" applyFont="1" applyBorder="1" applyAlignment="1">
      <alignment horizontal="centerContinuous"/>
    </xf>
    <xf numFmtId="8" fontId="0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8" fontId="0" fillId="0" borderId="13" xfId="0" applyNumberForma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/>
    </xf>
    <xf numFmtId="0" fontId="2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49" fontId="0" fillId="0" borderId="14" xfId="0" applyNumberFormat="1" applyBorder="1" applyAlignment="1">
      <alignment horizontal="centerContinuous"/>
    </xf>
    <xf numFmtId="49" fontId="0" fillId="0" borderId="15" xfId="0" applyNumberFormat="1" applyBorder="1" applyAlignment="1">
      <alignment horizontal="centerContinuous"/>
    </xf>
    <xf numFmtId="49" fontId="5" fillId="0" borderId="15" xfId="0" applyNumberFormat="1" applyFont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Continuous"/>
    </xf>
    <xf numFmtId="49" fontId="0" fillId="0" borderId="16" xfId="0" applyNumberFormat="1" applyBorder="1" applyAlignment="1">
      <alignment horizontal="centerContinuous"/>
    </xf>
    <xf numFmtId="8" fontId="0" fillId="0" borderId="14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8" fontId="0" fillId="0" borderId="14" xfId="0" applyNumberFormat="1" applyBorder="1" applyAlignment="1">
      <alignment/>
    </xf>
    <xf numFmtId="8" fontId="0" fillId="0" borderId="16" xfId="0" applyNumberFormat="1" applyBorder="1" applyAlignment="1">
      <alignment/>
    </xf>
    <xf numFmtId="8" fontId="0" fillId="0" borderId="18" xfId="0" applyNumberForma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Continuous"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5" xfId="0" applyNumberFormat="1" applyBorder="1" applyAlignment="1">
      <alignment horizontal="left"/>
    </xf>
    <xf numFmtId="49" fontId="0" fillId="0" borderId="10" xfId="0" applyNumberFormat="1" applyFill="1" applyBorder="1" applyAlignment="1">
      <alignment/>
    </xf>
    <xf numFmtId="49" fontId="0" fillId="0" borderId="15" xfId="0" applyNumberFormat="1" applyFill="1" applyBorder="1" applyAlignment="1">
      <alignment/>
    </xf>
    <xf numFmtId="0" fontId="2" fillId="0" borderId="19" xfId="0" applyFont="1" applyBorder="1" applyAlignment="1">
      <alignment/>
    </xf>
    <xf numFmtId="0" fontId="0" fillId="0" borderId="19" xfId="0" applyBorder="1" applyAlignment="1">
      <alignment/>
    </xf>
    <xf numFmtId="0" fontId="2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49" fontId="0" fillId="0" borderId="10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8" fontId="0" fillId="0" borderId="0" xfId="0" applyNumberFormat="1" applyAlignment="1">
      <alignment/>
    </xf>
    <xf numFmtId="8" fontId="2" fillId="0" borderId="0" xfId="0" applyNumberFormat="1" applyFont="1" applyAlignment="1">
      <alignment/>
    </xf>
    <xf numFmtId="8" fontId="1" fillId="0" borderId="0" xfId="0" applyNumberFormat="1" applyFont="1" applyBorder="1" applyAlignment="1">
      <alignment/>
    </xf>
    <xf numFmtId="8" fontId="0" fillId="0" borderId="21" xfId="0" applyNumberFormat="1" applyBorder="1" applyAlignment="1">
      <alignment/>
    </xf>
    <xf numFmtId="8" fontId="1" fillId="0" borderId="22" xfId="44" applyNumberFormat="1" applyFont="1" applyBorder="1" applyAlignment="1">
      <alignment/>
    </xf>
    <xf numFmtId="8" fontId="1" fillId="0" borderId="23" xfId="44" applyNumberFormat="1" applyFont="1" applyBorder="1" applyAlignment="1">
      <alignment/>
    </xf>
    <xf numFmtId="8" fontId="5" fillId="0" borderId="14" xfId="0" applyNumberFormat="1" applyFont="1" applyBorder="1" applyAlignment="1">
      <alignment/>
    </xf>
    <xf numFmtId="8" fontId="1" fillId="0" borderId="24" xfId="44" applyNumberFormat="1" applyFont="1" applyBorder="1" applyAlignment="1">
      <alignment/>
    </xf>
    <xf numFmtId="8" fontId="4" fillId="0" borderId="0" xfId="0" applyNumberFormat="1" applyFont="1" applyBorder="1" applyAlignment="1">
      <alignment/>
    </xf>
    <xf numFmtId="8" fontId="1" fillId="0" borderId="25" xfId="44" applyNumberFormat="1" applyFont="1" applyBorder="1" applyAlignment="1">
      <alignment/>
    </xf>
    <xf numFmtId="8" fontId="1" fillId="0" borderId="26" xfId="44" applyNumberFormat="1" applyFont="1" applyBorder="1" applyAlignment="1">
      <alignment/>
    </xf>
    <xf numFmtId="8" fontId="0" fillId="0" borderId="25" xfId="0" applyNumberFormat="1" applyBorder="1" applyAlignment="1">
      <alignment/>
    </xf>
    <xf numFmtId="8" fontId="0" fillId="32" borderId="22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0" fontId="0" fillId="4" borderId="12" xfId="0" applyFill="1" applyBorder="1" applyAlignment="1" applyProtection="1">
      <alignment horizontal="left"/>
      <protection locked="0"/>
    </xf>
    <xf numFmtId="8" fontId="0" fillId="4" borderId="10" xfId="0" applyNumberFormat="1" applyFill="1" applyBorder="1" applyAlignment="1" applyProtection="1">
      <alignment/>
      <protection locked="0"/>
    </xf>
    <xf numFmtId="8" fontId="0" fillId="4" borderId="10" xfId="0" applyNumberFormat="1" applyFont="1" applyFill="1" applyBorder="1" applyAlignment="1" applyProtection="1">
      <alignment/>
      <protection locked="0"/>
    </xf>
    <xf numFmtId="8" fontId="0" fillId="4" borderId="15" xfId="0" applyNumberFormat="1" applyFill="1" applyBorder="1" applyAlignment="1" applyProtection="1">
      <alignment/>
      <protection locked="0"/>
    </xf>
    <xf numFmtId="8" fontId="0" fillId="4" borderId="11" xfId="0" applyNumberFormat="1" applyFont="1" applyFill="1" applyBorder="1" applyAlignment="1" applyProtection="1">
      <alignment/>
      <protection locked="0"/>
    </xf>
    <xf numFmtId="8" fontId="1" fillId="4" borderId="10" xfId="0" applyNumberFormat="1" applyFont="1" applyFill="1" applyBorder="1" applyAlignment="1" applyProtection="1">
      <alignment/>
      <protection locked="0"/>
    </xf>
    <xf numFmtId="8" fontId="5" fillId="4" borderId="10" xfId="0" applyNumberFormat="1" applyFont="1" applyFill="1" applyBorder="1" applyAlignment="1" applyProtection="1">
      <alignment/>
      <protection locked="0"/>
    </xf>
    <xf numFmtId="49" fontId="5" fillId="4" borderId="10" xfId="0" applyNumberFormat="1" applyFont="1" applyFill="1" applyBorder="1" applyAlignment="1" applyProtection="1">
      <alignment horizontal="centerContinuous"/>
      <protection locked="0"/>
    </xf>
    <xf numFmtId="49" fontId="0" fillId="4" borderId="10" xfId="0" applyNumberFormat="1" applyFill="1" applyBorder="1" applyAlignment="1" applyProtection="1">
      <alignment horizontal="centerContinuous"/>
      <protection locked="0"/>
    </xf>
    <xf numFmtId="49" fontId="5" fillId="4" borderId="15" xfId="0" applyNumberFormat="1" applyFont="1" applyFill="1" applyBorder="1" applyAlignment="1" applyProtection="1">
      <alignment horizontal="centerContinuous"/>
      <protection locked="0"/>
    </xf>
    <xf numFmtId="8" fontId="5" fillId="4" borderId="15" xfId="0" applyNumberFormat="1" applyFont="1" applyFill="1" applyBorder="1" applyAlignment="1" applyProtection="1">
      <alignment/>
      <protection locked="0"/>
    </xf>
    <xf numFmtId="0" fontId="0" fillId="4" borderId="27" xfId="0" applyFill="1" applyBorder="1" applyAlignment="1" applyProtection="1">
      <alignment horizontal="left"/>
      <protection locked="0"/>
    </xf>
    <xf numFmtId="0" fontId="0" fillId="4" borderId="28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0" fillId="4" borderId="29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/>
    </xf>
    <xf numFmtId="0" fontId="1" fillId="0" borderId="12" xfId="0" applyFont="1" applyBorder="1" applyAlignment="1">
      <alignment/>
    </xf>
    <xf numFmtId="0" fontId="0" fillId="0" borderId="30" xfId="0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31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31" xfId="44" applyNumberFormat="1" applyFont="1" applyBorder="1" applyAlignment="1">
      <alignment horizontal="center"/>
    </xf>
    <xf numFmtId="0" fontId="1" fillId="0" borderId="0" xfId="44" applyNumberFormat="1" applyFon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32" xfId="44" applyNumberFormat="1" applyFont="1" applyBorder="1" applyAlignment="1">
      <alignment horizontal="center"/>
    </xf>
    <xf numFmtId="0" fontId="0" fillId="0" borderId="33" xfId="0" applyNumberFormat="1" applyBorder="1" applyAlignment="1">
      <alignment horizontal="center"/>
    </xf>
    <xf numFmtId="8" fontId="5" fillId="4" borderId="10" xfId="0" applyNumberFormat="1" applyFont="1" applyFill="1" applyBorder="1" applyAlignment="1" applyProtection="1">
      <alignment/>
      <protection/>
    </xf>
    <xf numFmtId="8" fontId="0" fillId="4" borderId="15" xfId="0" applyNumberFormat="1" applyFill="1" applyBorder="1" applyAlignment="1" applyProtection="1">
      <alignment/>
      <protection/>
    </xf>
    <xf numFmtId="0" fontId="1" fillId="4" borderId="34" xfId="44" applyNumberFormat="1" applyFont="1" applyFill="1" applyBorder="1" applyAlignment="1" applyProtection="1">
      <alignment horizontal="center"/>
      <protection locked="0"/>
    </xf>
    <xf numFmtId="0" fontId="1" fillId="4" borderId="35" xfId="44" applyNumberFormat="1" applyFont="1" applyFill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4" borderId="27" xfId="0" applyFill="1" applyBorder="1" applyAlignment="1" applyProtection="1">
      <alignment horizontal="left"/>
      <protection locked="0"/>
    </xf>
    <xf numFmtId="0" fontId="0" fillId="4" borderId="28" xfId="0" applyFill="1" applyBorder="1" applyAlignment="1" applyProtection="1">
      <alignment horizontal="left"/>
      <protection locked="0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0" fillId="4" borderId="36" xfId="0" applyFill="1" applyBorder="1" applyAlignment="1" applyProtection="1">
      <alignment horizontal="left"/>
      <protection locked="0"/>
    </xf>
    <xf numFmtId="0" fontId="0" fillId="4" borderId="37" xfId="0" applyFill="1" applyBorder="1" applyAlignment="1" applyProtection="1">
      <alignment horizontal="left"/>
      <protection locked="0"/>
    </xf>
    <xf numFmtId="0" fontId="3" fillId="4" borderId="27" xfId="0" applyFont="1" applyFill="1" applyBorder="1" applyAlignment="1" applyProtection="1">
      <alignment horizontal="left"/>
      <protection locked="0"/>
    </xf>
    <xf numFmtId="0" fontId="3" fillId="4" borderId="28" xfId="0" applyFont="1" applyFill="1" applyBorder="1" applyAlignment="1" applyProtection="1">
      <alignment horizontal="left"/>
      <protection locked="0"/>
    </xf>
    <xf numFmtId="0" fontId="6" fillId="0" borderId="12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0">
    <dxf/>
    <dxf/>
    <dxf/>
    <dxf/>
    <dxf/>
    <dxf/>
    <dxf/>
    <dxf>
      <font>
        <color indexed="9"/>
      </font>
    </dxf>
    <dxf>
      <font>
        <color rgb="FFFFFFFF"/>
      </font>
      <border/>
    </dxf>
    <dxf>
      <numFmt numFmtId="165" formatCode="&quot;$&quot;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H192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E93" sqref="E93"/>
    </sheetView>
  </sheetViews>
  <sheetFormatPr defaultColWidth="9.140625" defaultRowHeight="15"/>
  <cols>
    <col min="1" max="1" width="5.140625" style="0" customWidth="1"/>
    <col min="2" max="2" width="11.57421875" style="0" customWidth="1"/>
    <col min="3" max="3" width="42.421875" style="0" customWidth="1"/>
    <col min="4" max="4" width="5.57421875" style="0" customWidth="1"/>
    <col min="5" max="5" width="10.421875" style="0" customWidth="1"/>
    <col min="6" max="7" width="13.7109375" style="0" customWidth="1"/>
  </cols>
  <sheetData>
    <row r="1" spans="1:7" ht="13.5" customHeight="1">
      <c r="A1" s="109" t="s">
        <v>138</v>
      </c>
      <c r="B1" s="109"/>
      <c r="C1" s="109"/>
      <c r="D1" s="109"/>
      <c r="E1" s="109"/>
      <c r="F1" s="109"/>
      <c r="G1" s="109"/>
    </row>
    <row r="2" spans="2:7" ht="14.25">
      <c r="B2" s="31" t="s">
        <v>102</v>
      </c>
      <c r="C2" s="73"/>
      <c r="E2" s="91"/>
      <c r="G2" s="31"/>
    </row>
    <row r="3" spans="2:7" ht="14.25">
      <c r="B3" s="31" t="s">
        <v>101</v>
      </c>
      <c r="C3" s="90"/>
      <c r="E3" s="91"/>
      <c r="G3" s="31"/>
    </row>
    <row r="4" spans="2:7" ht="14.25">
      <c r="B4" s="31" t="s">
        <v>88</v>
      </c>
      <c r="C4" s="90"/>
      <c r="E4" s="91"/>
      <c r="G4" s="31"/>
    </row>
    <row r="5" spans="2:7" ht="14.25">
      <c r="B5" s="31" t="s">
        <v>89</v>
      </c>
      <c r="C5" s="90"/>
      <c r="E5" s="91"/>
      <c r="G5" s="31"/>
    </row>
    <row r="6" spans="2:7" ht="14.25">
      <c r="B6" s="1"/>
      <c r="C6" s="86"/>
      <c r="D6" s="87"/>
      <c r="E6" s="88"/>
      <c r="F6" s="87"/>
      <c r="G6" s="89"/>
    </row>
    <row r="7" spans="1:203" ht="14.25" customHeight="1">
      <c r="A7" s="94" t="s">
        <v>0</v>
      </c>
      <c r="B7" s="132" t="s">
        <v>103</v>
      </c>
      <c r="C7" s="132"/>
      <c r="D7" s="94" t="s">
        <v>24</v>
      </c>
      <c r="E7" s="94" t="s">
        <v>104</v>
      </c>
      <c r="F7" s="94" t="s">
        <v>105</v>
      </c>
      <c r="G7" s="94" t="s">
        <v>106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</row>
    <row r="8" spans="1:7" ht="14.25" customHeight="1">
      <c r="A8" s="30" t="s">
        <v>107</v>
      </c>
      <c r="B8" s="30"/>
      <c r="C8" s="29"/>
      <c r="D8" s="43"/>
      <c r="E8" s="92"/>
      <c r="F8" s="92"/>
      <c r="G8" s="92"/>
    </row>
    <row r="9" spans="1:7" ht="14.25" customHeight="1">
      <c r="A9" s="57">
        <v>1.1</v>
      </c>
      <c r="B9" s="110" t="s">
        <v>25</v>
      </c>
      <c r="C9" s="111"/>
      <c r="D9" s="21" t="s">
        <v>12</v>
      </c>
      <c r="E9" s="106"/>
      <c r="F9" s="75"/>
      <c r="G9" s="63">
        <f>E9*F9</f>
        <v>0</v>
      </c>
    </row>
    <row r="10" spans="1:7" ht="14.25" customHeight="1">
      <c r="A10" s="57">
        <v>1.2</v>
      </c>
      <c r="B10" s="110" t="s">
        <v>26</v>
      </c>
      <c r="C10" s="111"/>
      <c r="D10" s="21" t="s">
        <v>13</v>
      </c>
      <c r="E10" s="106"/>
      <c r="F10" s="74"/>
      <c r="G10" s="63">
        <f>E10*F10</f>
        <v>0</v>
      </c>
    </row>
    <row r="11" spans="1:7" ht="14.25" customHeight="1">
      <c r="A11" s="57">
        <v>1.3</v>
      </c>
      <c r="B11" s="110" t="s">
        <v>27</v>
      </c>
      <c r="C11" s="111"/>
      <c r="D11" s="22" t="s">
        <v>13</v>
      </c>
      <c r="E11" s="106"/>
      <c r="F11" s="74"/>
      <c r="G11" s="63">
        <f>E11*F11</f>
        <v>0</v>
      </c>
    </row>
    <row r="12" spans="1:7" ht="14.25" customHeight="1">
      <c r="A12" s="57">
        <v>1.4</v>
      </c>
      <c r="B12" s="110" t="s">
        <v>28</v>
      </c>
      <c r="C12" s="111"/>
      <c r="D12" s="22" t="s">
        <v>14</v>
      </c>
      <c r="E12" s="106"/>
      <c r="F12" s="74"/>
      <c r="G12" s="63">
        <f>E12*F12</f>
        <v>0</v>
      </c>
    </row>
    <row r="13" spans="1:7" ht="15" thickBot="1">
      <c r="A13" s="58">
        <v>1.5</v>
      </c>
      <c r="B13" s="114" t="s">
        <v>108</v>
      </c>
      <c r="C13" s="115"/>
      <c r="D13" s="34" t="s">
        <v>10</v>
      </c>
      <c r="E13" s="107"/>
      <c r="F13" s="76"/>
      <c r="G13" s="64">
        <f>E13*F13</f>
        <v>0</v>
      </c>
    </row>
    <row r="14" spans="1:7" ht="15.75" thickTop="1">
      <c r="A14" s="53"/>
      <c r="B14" s="124" t="s">
        <v>4</v>
      </c>
      <c r="C14" s="125"/>
      <c r="D14" s="32"/>
      <c r="E14" s="95"/>
      <c r="F14" s="65"/>
      <c r="G14" s="66">
        <f>SUM(G9:G13)</f>
        <v>0</v>
      </c>
    </row>
    <row r="15" spans="1:7" ht="15">
      <c r="A15" s="4"/>
      <c r="B15" s="4"/>
      <c r="C15" s="7"/>
      <c r="D15" s="12"/>
      <c r="E15" s="96"/>
      <c r="F15" s="67"/>
      <c r="G15" s="3"/>
    </row>
    <row r="16" spans="1:7" ht="14.25">
      <c r="A16" s="23" t="s">
        <v>23</v>
      </c>
      <c r="B16" s="23"/>
      <c r="C16" s="29"/>
      <c r="D16" s="13"/>
      <c r="E16" s="97"/>
      <c r="F16" s="59"/>
      <c r="G16" s="59"/>
    </row>
    <row r="17" spans="1:7" ht="14.25">
      <c r="A17" s="48">
        <v>2.1</v>
      </c>
      <c r="B17" s="110" t="s">
        <v>109</v>
      </c>
      <c r="C17" s="111"/>
      <c r="D17" s="21" t="s">
        <v>10</v>
      </c>
      <c r="E17" s="106"/>
      <c r="F17" s="79"/>
      <c r="G17" s="63">
        <f>E17*F17</f>
        <v>0</v>
      </c>
    </row>
    <row r="18" spans="1:7" ht="14.25">
      <c r="A18" s="48">
        <v>2.2</v>
      </c>
      <c r="B18" s="110" t="s">
        <v>110</v>
      </c>
      <c r="C18" s="111"/>
      <c r="D18" s="10" t="s">
        <v>10</v>
      </c>
      <c r="E18" s="106"/>
      <c r="F18" s="74"/>
      <c r="G18" s="63">
        <f aca="true" t="shared" si="0" ref="G18:G35">E18*F18</f>
        <v>0</v>
      </c>
    </row>
    <row r="19" spans="1:7" ht="14.25">
      <c r="A19" s="49">
        <v>2.3</v>
      </c>
      <c r="B19" s="110" t="s">
        <v>29</v>
      </c>
      <c r="C19" s="111"/>
      <c r="D19" s="10" t="s">
        <v>15</v>
      </c>
      <c r="E19" s="106"/>
      <c r="F19" s="74"/>
      <c r="G19" s="63">
        <f t="shared" si="0"/>
        <v>0</v>
      </c>
    </row>
    <row r="20" spans="1:7" ht="14.25">
      <c r="A20" s="48">
        <v>2.4</v>
      </c>
      <c r="B20" s="110" t="s">
        <v>30</v>
      </c>
      <c r="C20" s="111"/>
      <c r="D20" s="10" t="s">
        <v>12</v>
      </c>
      <c r="E20" s="106"/>
      <c r="F20" s="74"/>
      <c r="G20" s="63">
        <f t="shared" si="0"/>
        <v>0</v>
      </c>
    </row>
    <row r="21" spans="1:7" ht="14.25">
      <c r="A21" s="48">
        <v>2.5</v>
      </c>
      <c r="B21" s="110" t="s">
        <v>99</v>
      </c>
      <c r="C21" s="111"/>
      <c r="D21" s="11" t="s">
        <v>16</v>
      </c>
      <c r="E21" s="106"/>
      <c r="F21" s="74"/>
      <c r="G21" s="63">
        <f t="shared" si="0"/>
        <v>0</v>
      </c>
    </row>
    <row r="22" spans="1:7" ht="14.25">
      <c r="A22" s="49">
        <v>2.6</v>
      </c>
      <c r="B22" s="110" t="s">
        <v>100</v>
      </c>
      <c r="C22" s="111"/>
      <c r="D22" s="11" t="s">
        <v>16</v>
      </c>
      <c r="E22" s="106"/>
      <c r="F22" s="79"/>
      <c r="G22" s="63">
        <f t="shared" si="0"/>
        <v>0</v>
      </c>
    </row>
    <row r="23" spans="1:7" ht="14.25">
      <c r="A23" s="49">
        <v>2.7</v>
      </c>
      <c r="B23" s="110" t="s">
        <v>98</v>
      </c>
      <c r="C23" s="111"/>
      <c r="D23" s="11" t="s">
        <v>16</v>
      </c>
      <c r="E23" s="106"/>
      <c r="F23" s="79"/>
      <c r="G23" s="63">
        <f t="shared" si="0"/>
        <v>0</v>
      </c>
    </row>
    <row r="24" spans="1:7" ht="14.25">
      <c r="A24" s="48">
        <v>2.8</v>
      </c>
      <c r="B24" s="110" t="s">
        <v>31</v>
      </c>
      <c r="C24" s="111"/>
      <c r="D24" s="11" t="s">
        <v>12</v>
      </c>
      <c r="E24" s="106"/>
      <c r="F24" s="79"/>
      <c r="G24" s="63">
        <f t="shared" si="0"/>
        <v>0</v>
      </c>
    </row>
    <row r="25" spans="1:7" ht="14.25">
      <c r="A25" s="49">
        <v>2.9</v>
      </c>
      <c r="B25" s="110" t="s">
        <v>32</v>
      </c>
      <c r="C25" s="111"/>
      <c r="D25" s="11" t="s">
        <v>12</v>
      </c>
      <c r="E25" s="106"/>
      <c r="F25" s="79"/>
      <c r="G25" s="63">
        <f t="shared" si="0"/>
        <v>0</v>
      </c>
    </row>
    <row r="26" spans="1:7" ht="14.25">
      <c r="A26" s="49" t="s">
        <v>90</v>
      </c>
      <c r="B26" s="110" t="s">
        <v>33</v>
      </c>
      <c r="C26" s="111"/>
      <c r="D26" s="11" t="s">
        <v>17</v>
      </c>
      <c r="E26" s="106"/>
      <c r="F26" s="74"/>
      <c r="G26" s="63">
        <f t="shared" si="0"/>
        <v>0</v>
      </c>
    </row>
    <row r="27" spans="1:7" ht="14.25">
      <c r="A27" s="48">
        <v>2.11</v>
      </c>
      <c r="B27" s="110" t="s">
        <v>34</v>
      </c>
      <c r="C27" s="111"/>
      <c r="D27" s="11" t="s">
        <v>13</v>
      </c>
      <c r="E27" s="106"/>
      <c r="F27" s="79"/>
      <c r="G27" s="63">
        <f t="shared" si="0"/>
        <v>0</v>
      </c>
    </row>
    <row r="28" spans="1:7" ht="14.25">
      <c r="A28" s="48">
        <v>2.12</v>
      </c>
      <c r="B28" s="110" t="s">
        <v>35</v>
      </c>
      <c r="C28" s="111"/>
      <c r="D28" s="11" t="s">
        <v>17</v>
      </c>
      <c r="E28" s="106"/>
      <c r="F28" s="74"/>
      <c r="G28" s="63">
        <f t="shared" si="0"/>
        <v>0</v>
      </c>
    </row>
    <row r="29" spans="1:7" ht="14.25">
      <c r="A29" s="49" t="s">
        <v>91</v>
      </c>
      <c r="B29" s="110" t="s">
        <v>36</v>
      </c>
      <c r="C29" s="111"/>
      <c r="D29" s="11" t="s">
        <v>13</v>
      </c>
      <c r="E29" s="106"/>
      <c r="F29" s="79"/>
      <c r="G29" s="63">
        <f t="shared" si="0"/>
        <v>0</v>
      </c>
    </row>
    <row r="30" spans="1:7" ht="14.25">
      <c r="A30" s="49" t="s">
        <v>92</v>
      </c>
      <c r="B30" s="110" t="s">
        <v>38</v>
      </c>
      <c r="C30" s="111"/>
      <c r="D30" s="11" t="s">
        <v>17</v>
      </c>
      <c r="E30" s="106"/>
      <c r="F30" s="74"/>
      <c r="G30" s="63">
        <f t="shared" si="0"/>
        <v>0</v>
      </c>
    </row>
    <row r="31" spans="1:7" ht="14.25">
      <c r="A31" s="49" t="s">
        <v>93</v>
      </c>
      <c r="B31" s="110" t="s">
        <v>37</v>
      </c>
      <c r="C31" s="111"/>
      <c r="D31" s="11" t="s">
        <v>17</v>
      </c>
      <c r="E31" s="106"/>
      <c r="F31" s="74"/>
      <c r="G31" s="63">
        <f t="shared" si="0"/>
        <v>0</v>
      </c>
    </row>
    <row r="32" spans="1:7" ht="14.25">
      <c r="A32" s="49" t="s">
        <v>94</v>
      </c>
      <c r="B32" s="110" t="s">
        <v>111</v>
      </c>
      <c r="C32" s="111"/>
      <c r="D32" s="10" t="s">
        <v>10</v>
      </c>
      <c r="E32" s="106"/>
      <c r="F32" s="74"/>
      <c r="G32" s="63">
        <f t="shared" si="0"/>
        <v>0</v>
      </c>
    </row>
    <row r="33" spans="1:7" ht="14.25">
      <c r="A33" s="49" t="s">
        <v>95</v>
      </c>
      <c r="B33" s="110" t="s">
        <v>124</v>
      </c>
      <c r="C33" s="111"/>
      <c r="D33" s="11" t="s">
        <v>13</v>
      </c>
      <c r="E33" s="106"/>
      <c r="F33" s="79"/>
      <c r="G33" s="63">
        <f t="shared" si="0"/>
        <v>0</v>
      </c>
    </row>
    <row r="34" spans="1:7" ht="14.25">
      <c r="A34" s="49" t="s">
        <v>96</v>
      </c>
      <c r="B34" s="110" t="s">
        <v>39</v>
      </c>
      <c r="C34" s="111"/>
      <c r="D34" s="11" t="s">
        <v>13</v>
      </c>
      <c r="E34" s="106"/>
      <c r="F34" s="79"/>
      <c r="G34" s="63">
        <f t="shared" si="0"/>
        <v>0</v>
      </c>
    </row>
    <row r="35" spans="1:7" ht="15" thickBot="1">
      <c r="A35" s="50" t="s">
        <v>97</v>
      </c>
      <c r="B35" s="114" t="s">
        <v>40</v>
      </c>
      <c r="C35" s="115"/>
      <c r="D35" s="33" t="s">
        <v>13</v>
      </c>
      <c r="E35" s="107"/>
      <c r="F35" s="83"/>
      <c r="G35" s="64">
        <f t="shared" si="0"/>
        <v>0</v>
      </c>
    </row>
    <row r="36" spans="1:216" s="2" customFormat="1" ht="15.75" customHeight="1" thickTop="1">
      <c r="A36" s="54"/>
      <c r="B36" s="130" t="s">
        <v>5</v>
      </c>
      <c r="C36" s="131"/>
      <c r="D36" s="32"/>
      <c r="E36" s="98"/>
      <c r="F36" s="40"/>
      <c r="G36" s="66">
        <f>SUM(G17:G35)</f>
        <v>0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</row>
    <row r="37" spans="1:7" ht="15">
      <c r="A37" s="5"/>
      <c r="B37" s="5"/>
      <c r="C37" s="8"/>
      <c r="D37" s="12"/>
      <c r="E37" s="99"/>
      <c r="F37" s="3"/>
      <c r="G37" s="6"/>
    </row>
    <row r="38" spans="1:7" ht="14.25">
      <c r="A38" s="27" t="s">
        <v>22</v>
      </c>
      <c r="B38" s="27"/>
      <c r="C38" s="28"/>
      <c r="D38" s="12"/>
      <c r="E38" s="97"/>
      <c r="F38" s="59" t="s">
        <v>18</v>
      </c>
      <c r="G38" s="59"/>
    </row>
    <row r="39" spans="1:7" ht="14.25">
      <c r="A39" s="46">
        <v>3.1</v>
      </c>
      <c r="B39" s="110" t="s">
        <v>125</v>
      </c>
      <c r="C39" s="111"/>
      <c r="D39" s="22" t="s">
        <v>12</v>
      </c>
      <c r="E39" s="106"/>
      <c r="F39" s="79"/>
      <c r="G39" s="63">
        <f>E39*F39</f>
        <v>0</v>
      </c>
    </row>
    <row r="40" spans="1:7" ht="14.25">
      <c r="A40" s="46">
        <v>3.2</v>
      </c>
      <c r="B40" s="110" t="s">
        <v>126</v>
      </c>
      <c r="C40" s="111"/>
      <c r="D40" s="11" t="s">
        <v>12</v>
      </c>
      <c r="E40" s="106"/>
      <c r="F40" s="74"/>
      <c r="G40" s="63">
        <f aca="true" t="shared" si="1" ref="G40:G62">E40*F40</f>
        <v>0</v>
      </c>
    </row>
    <row r="41" spans="1:7" ht="14.25">
      <c r="A41" s="46">
        <v>3.3</v>
      </c>
      <c r="B41" s="110" t="s">
        <v>41</v>
      </c>
      <c r="C41" s="111"/>
      <c r="D41" s="11" t="s">
        <v>12</v>
      </c>
      <c r="E41" s="106"/>
      <c r="F41" s="79"/>
      <c r="G41" s="63">
        <f t="shared" si="1"/>
        <v>0</v>
      </c>
    </row>
    <row r="42" spans="1:7" ht="14.25">
      <c r="A42" s="46">
        <v>3.4</v>
      </c>
      <c r="B42" s="110" t="s">
        <v>42</v>
      </c>
      <c r="C42" s="111"/>
      <c r="D42" s="11" t="s">
        <v>12</v>
      </c>
      <c r="E42" s="106"/>
      <c r="F42" s="74"/>
      <c r="G42" s="63">
        <f t="shared" si="1"/>
        <v>0</v>
      </c>
    </row>
    <row r="43" spans="1:7" ht="14.25">
      <c r="A43" s="46">
        <v>3.5</v>
      </c>
      <c r="B43" s="110" t="s">
        <v>43</v>
      </c>
      <c r="C43" s="111"/>
      <c r="D43" s="11" t="s">
        <v>12</v>
      </c>
      <c r="E43" s="106"/>
      <c r="F43" s="74"/>
      <c r="G43" s="63">
        <f t="shared" si="1"/>
        <v>0</v>
      </c>
    </row>
    <row r="44" spans="1:7" ht="14.25">
      <c r="A44" s="46">
        <v>3.6</v>
      </c>
      <c r="B44" s="110" t="s">
        <v>44</v>
      </c>
      <c r="C44" s="111"/>
      <c r="D44" s="11" t="s">
        <v>12</v>
      </c>
      <c r="E44" s="106"/>
      <c r="F44" s="74"/>
      <c r="G44" s="63">
        <f t="shared" si="1"/>
        <v>0</v>
      </c>
    </row>
    <row r="45" spans="1:7" ht="14.25">
      <c r="A45" s="46">
        <v>3.7</v>
      </c>
      <c r="B45" s="110" t="s">
        <v>127</v>
      </c>
      <c r="C45" s="111"/>
      <c r="D45" s="11" t="s">
        <v>12</v>
      </c>
      <c r="E45" s="106"/>
      <c r="F45" s="74"/>
      <c r="G45" s="63">
        <f t="shared" si="1"/>
        <v>0</v>
      </c>
    </row>
    <row r="46" spans="1:7" ht="14.25">
      <c r="A46" s="46">
        <v>3.8</v>
      </c>
      <c r="B46" s="110" t="s">
        <v>45</v>
      </c>
      <c r="C46" s="111"/>
      <c r="D46" s="11" t="s">
        <v>12</v>
      </c>
      <c r="E46" s="106"/>
      <c r="F46" s="74"/>
      <c r="G46" s="63">
        <f t="shared" si="1"/>
        <v>0</v>
      </c>
    </row>
    <row r="47" spans="1:7" ht="14.25">
      <c r="A47" s="46">
        <v>3.9</v>
      </c>
      <c r="B47" s="110" t="s">
        <v>46</v>
      </c>
      <c r="C47" s="111"/>
      <c r="D47" s="11" t="s">
        <v>12</v>
      </c>
      <c r="E47" s="106"/>
      <c r="F47" s="74"/>
      <c r="G47" s="63">
        <f t="shared" si="1"/>
        <v>0</v>
      </c>
    </row>
    <row r="48" spans="1:7" ht="14.25">
      <c r="A48" s="46" t="s">
        <v>112</v>
      </c>
      <c r="B48" s="110" t="s">
        <v>47</v>
      </c>
      <c r="C48" s="111"/>
      <c r="D48" s="11" t="s">
        <v>12</v>
      </c>
      <c r="E48" s="106"/>
      <c r="F48" s="74"/>
      <c r="G48" s="63">
        <f t="shared" si="1"/>
        <v>0</v>
      </c>
    </row>
    <row r="49" spans="1:7" ht="14.25">
      <c r="A49" s="46">
        <v>3.11</v>
      </c>
      <c r="B49" s="110" t="s">
        <v>128</v>
      </c>
      <c r="C49" s="111"/>
      <c r="D49" s="11" t="s">
        <v>12</v>
      </c>
      <c r="E49" s="106"/>
      <c r="F49" s="74"/>
      <c r="G49" s="63">
        <f t="shared" si="1"/>
        <v>0</v>
      </c>
    </row>
    <row r="50" spans="1:7" ht="14.25">
      <c r="A50" s="46">
        <v>3.12</v>
      </c>
      <c r="B50" s="110" t="s">
        <v>129</v>
      </c>
      <c r="C50" s="111"/>
      <c r="D50" s="11" t="s">
        <v>12</v>
      </c>
      <c r="E50" s="106"/>
      <c r="F50" s="74"/>
      <c r="G50" s="63">
        <f t="shared" si="1"/>
        <v>0</v>
      </c>
    </row>
    <row r="51" spans="1:7" ht="14.25">
      <c r="A51" s="46">
        <v>3.13</v>
      </c>
      <c r="B51" s="110" t="s">
        <v>48</v>
      </c>
      <c r="C51" s="111"/>
      <c r="D51" s="11" t="s">
        <v>13</v>
      </c>
      <c r="E51" s="106"/>
      <c r="F51" s="74"/>
      <c r="G51" s="63">
        <f t="shared" si="1"/>
        <v>0</v>
      </c>
    </row>
    <row r="52" spans="1:7" ht="14.25">
      <c r="A52" s="46">
        <v>3.14</v>
      </c>
      <c r="B52" s="110" t="s">
        <v>49</v>
      </c>
      <c r="C52" s="111"/>
      <c r="D52" s="11" t="s">
        <v>13</v>
      </c>
      <c r="E52" s="106"/>
      <c r="F52" s="79"/>
      <c r="G52" s="63">
        <f t="shared" si="1"/>
        <v>0</v>
      </c>
    </row>
    <row r="53" spans="1:7" ht="14.25">
      <c r="A53" s="46">
        <v>3.15</v>
      </c>
      <c r="B53" s="110" t="s">
        <v>50</v>
      </c>
      <c r="C53" s="111"/>
      <c r="D53" s="11" t="s">
        <v>13</v>
      </c>
      <c r="E53" s="106"/>
      <c r="F53" s="74"/>
      <c r="G53" s="63">
        <f t="shared" si="1"/>
        <v>0</v>
      </c>
    </row>
    <row r="54" spans="1:7" ht="14.25">
      <c r="A54" s="46">
        <v>3.16</v>
      </c>
      <c r="B54" s="110" t="s">
        <v>51</v>
      </c>
      <c r="C54" s="111"/>
      <c r="D54" s="11" t="s">
        <v>13</v>
      </c>
      <c r="E54" s="106"/>
      <c r="F54" s="74"/>
      <c r="G54" s="63">
        <f t="shared" si="1"/>
        <v>0</v>
      </c>
    </row>
    <row r="55" spans="1:7" ht="14.25">
      <c r="A55" s="46">
        <v>3.17</v>
      </c>
      <c r="B55" s="110" t="s">
        <v>52</v>
      </c>
      <c r="C55" s="111"/>
      <c r="D55" s="11" t="s">
        <v>13</v>
      </c>
      <c r="E55" s="106"/>
      <c r="F55" s="74"/>
      <c r="G55" s="63">
        <f t="shared" si="1"/>
        <v>0</v>
      </c>
    </row>
    <row r="56" spans="1:7" ht="14.25">
      <c r="A56" s="46">
        <v>3.18</v>
      </c>
      <c r="B56" s="110" t="s">
        <v>53</v>
      </c>
      <c r="C56" s="111"/>
      <c r="D56" s="11" t="s">
        <v>13</v>
      </c>
      <c r="E56" s="106"/>
      <c r="F56" s="74"/>
      <c r="G56" s="63">
        <f t="shared" si="1"/>
        <v>0</v>
      </c>
    </row>
    <row r="57" spans="1:7" ht="14.25">
      <c r="A57" s="46">
        <v>3.19</v>
      </c>
      <c r="B57" s="110" t="s">
        <v>54</v>
      </c>
      <c r="C57" s="111"/>
      <c r="D57" s="11" t="s">
        <v>13</v>
      </c>
      <c r="E57" s="106"/>
      <c r="F57" s="74"/>
      <c r="G57" s="63">
        <f t="shared" si="1"/>
        <v>0</v>
      </c>
    </row>
    <row r="58" spans="1:7" ht="14.25">
      <c r="A58" s="46" t="s">
        <v>113</v>
      </c>
      <c r="B58" s="110" t="s">
        <v>55</v>
      </c>
      <c r="C58" s="111"/>
      <c r="D58" s="11" t="s">
        <v>13</v>
      </c>
      <c r="E58" s="106"/>
      <c r="F58" s="75"/>
      <c r="G58" s="63">
        <f t="shared" si="1"/>
        <v>0</v>
      </c>
    </row>
    <row r="59" spans="1:7" ht="14.25">
      <c r="A59" s="51">
        <v>3.21</v>
      </c>
      <c r="B59" s="110" t="s">
        <v>56</v>
      </c>
      <c r="C59" s="111"/>
      <c r="D59" s="11" t="s">
        <v>13</v>
      </c>
      <c r="E59" s="106"/>
      <c r="F59" s="74"/>
      <c r="G59" s="63">
        <f t="shared" si="1"/>
        <v>0</v>
      </c>
    </row>
    <row r="60" spans="1:7" ht="14.25">
      <c r="A60" s="51">
        <v>3.22</v>
      </c>
      <c r="B60" s="110" t="s">
        <v>57</v>
      </c>
      <c r="C60" s="111"/>
      <c r="D60" s="11" t="s">
        <v>13</v>
      </c>
      <c r="E60" s="106"/>
      <c r="F60" s="74"/>
      <c r="G60" s="63">
        <f t="shared" si="1"/>
        <v>0</v>
      </c>
    </row>
    <row r="61" spans="1:7" ht="14.25">
      <c r="A61" s="51">
        <v>3.23</v>
      </c>
      <c r="B61" s="126" t="s">
        <v>58</v>
      </c>
      <c r="C61" s="127"/>
      <c r="D61" s="15" t="s">
        <v>17</v>
      </c>
      <c r="E61" s="106"/>
      <c r="F61" s="74"/>
      <c r="G61" s="63">
        <f t="shared" si="1"/>
        <v>0</v>
      </c>
    </row>
    <row r="62" spans="1:7" ht="15" thickBot="1">
      <c r="A62" s="52">
        <v>3.24</v>
      </c>
      <c r="B62" s="128" t="s">
        <v>59</v>
      </c>
      <c r="C62" s="129"/>
      <c r="D62" s="35" t="s">
        <v>15</v>
      </c>
      <c r="E62" s="107"/>
      <c r="F62" s="76"/>
      <c r="G62" s="63">
        <f t="shared" si="1"/>
        <v>0</v>
      </c>
    </row>
    <row r="63" spans="1:7" ht="15" customHeight="1" thickTop="1">
      <c r="A63" s="54"/>
      <c r="B63" s="116" t="s">
        <v>1</v>
      </c>
      <c r="C63" s="117"/>
      <c r="D63" s="36"/>
      <c r="E63" s="100"/>
      <c r="F63" s="41"/>
      <c r="G63" s="68">
        <f>SUM(G39:G62)</f>
        <v>0</v>
      </c>
    </row>
    <row r="64" spans="1:7" ht="15">
      <c r="A64" s="5"/>
      <c r="B64" s="5"/>
      <c r="C64" s="7"/>
      <c r="D64" s="12"/>
      <c r="E64" s="96"/>
      <c r="F64" s="3"/>
      <c r="G64" s="3"/>
    </row>
    <row r="65" spans="1:7" ht="14.25">
      <c r="A65" s="1" t="s">
        <v>6</v>
      </c>
      <c r="B65" s="1"/>
      <c r="C65" s="5"/>
      <c r="D65" s="16"/>
      <c r="E65" s="97"/>
      <c r="F65" s="59" t="s">
        <v>19</v>
      </c>
      <c r="G65" s="59"/>
    </row>
    <row r="66" spans="1:7" ht="14.25">
      <c r="A66" s="45">
        <v>4.1</v>
      </c>
      <c r="B66" s="110" t="s">
        <v>80</v>
      </c>
      <c r="C66" s="111"/>
      <c r="D66" s="14" t="s">
        <v>12</v>
      </c>
      <c r="E66" s="106"/>
      <c r="F66" s="77"/>
      <c r="G66" s="63">
        <f>E66*F66</f>
        <v>0</v>
      </c>
    </row>
    <row r="67" spans="1:7" ht="14.25">
      <c r="A67" s="46" t="s">
        <v>130</v>
      </c>
      <c r="B67" s="110" t="s">
        <v>60</v>
      </c>
      <c r="C67" s="111"/>
      <c r="D67" s="11" t="s">
        <v>12</v>
      </c>
      <c r="E67" s="106"/>
      <c r="F67" s="75"/>
      <c r="G67" s="63">
        <f aca="true" t="shared" si="2" ref="G67:G74">E67*F67</f>
        <v>0</v>
      </c>
    </row>
    <row r="68" spans="1:7" ht="14.25">
      <c r="A68" s="46" t="s">
        <v>131</v>
      </c>
      <c r="B68" s="110" t="s">
        <v>61</v>
      </c>
      <c r="C68" s="111"/>
      <c r="D68" s="11" t="s">
        <v>12</v>
      </c>
      <c r="E68" s="106"/>
      <c r="F68" s="74"/>
      <c r="G68" s="63">
        <f t="shared" si="2"/>
        <v>0</v>
      </c>
    </row>
    <row r="69" spans="1:7" ht="14.25">
      <c r="A69" s="46" t="s">
        <v>132</v>
      </c>
      <c r="B69" s="110" t="s">
        <v>62</v>
      </c>
      <c r="C69" s="111"/>
      <c r="D69" s="11" t="s">
        <v>13</v>
      </c>
      <c r="E69" s="106"/>
      <c r="F69" s="74"/>
      <c r="G69" s="63">
        <f t="shared" si="2"/>
        <v>0</v>
      </c>
    </row>
    <row r="70" spans="1:7" ht="14.25">
      <c r="A70" s="46" t="s">
        <v>133</v>
      </c>
      <c r="B70" s="110" t="s">
        <v>63</v>
      </c>
      <c r="C70" s="111"/>
      <c r="D70" s="11" t="s">
        <v>13</v>
      </c>
      <c r="E70" s="106"/>
      <c r="F70" s="74"/>
      <c r="G70" s="63">
        <f t="shared" si="2"/>
        <v>0</v>
      </c>
    </row>
    <row r="71" spans="1:7" ht="14.25">
      <c r="A71" s="46" t="s">
        <v>134</v>
      </c>
      <c r="B71" s="110" t="s">
        <v>64</v>
      </c>
      <c r="C71" s="111"/>
      <c r="D71" s="11" t="s">
        <v>13</v>
      </c>
      <c r="E71" s="106"/>
      <c r="F71" s="74"/>
      <c r="G71" s="63">
        <f t="shared" si="2"/>
        <v>0</v>
      </c>
    </row>
    <row r="72" spans="1:7" ht="14.25">
      <c r="A72" s="46" t="s">
        <v>135</v>
      </c>
      <c r="B72" s="110" t="s">
        <v>65</v>
      </c>
      <c r="C72" s="111"/>
      <c r="D72" s="11" t="s">
        <v>13</v>
      </c>
      <c r="E72" s="106"/>
      <c r="F72" s="74"/>
      <c r="G72" s="63">
        <f t="shared" si="2"/>
        <v>0</v>
      </c>
    </row>
    <row r="73" spans="1:7" ht="14.25">
      <c r="A73" s="46" t="s">
        <v>136</v>
      </c>
      <c r="B73" s="110" t="s">
        <v>66</v>
      </c>
      <c r="C73" s="111"/>
      <c r="D73" s="11" t="s">
        <v>13</v>
      </c>
      <c r="E73" s="106"/>
      <c r="F73" s="74"/>
      <c r="G73" s="63">
        <f t="shared" si="2"/>
        <v>0</v>
      </c>
    </row>
    <row r="74" spans="1:7" ht="15" thickBot="1">
      <c r="A74" s="47" t="s">
        <v>137</v>
      </c>
      <c r="B74" s="114" t="s">
        <v>67</v>
      </c>
      <c r="C74" s="115"/>
      <c r="D74" s="33" t="s">
        <v>13</v>
      </c>
      <c r="E74" s="107"/>
      <c r="F74" s="76"/>
      <c r="G74" s="64">
        <f t="shared" si="2"/>
        <v>0</v>
      </c>
    </row>
    <row r="75" spans="1:7" ht="15" customHeight="1" thickTop="1">
      <c r="A75" s="55" t="s">
        <v>8</v>
      </c>
      <c r="B75" s="124" t="s">
        <v>3</v>
      </c>
      <c r="C75" s="125"/>
      <c r="D75" s="32"/>
      <c r="E75" s="98"/>
      <c r="F75" s="37"/>
      <c r="G75" s="66">
        <f>SUM(G66:G74)</f>
        <v>0</v>
      </c>
    </row>
    <row r="76" spans="1:7" ht="15">
      <c r="A76" s="9"/>
      <c r="B76" s="9"/>
      <c r="C76" s="7"/>
      <c r="D76" s="12"/>
      <c r="E76" s="99"/>
      <c r="F76" s="18"/>
      <c r="G76" s="6"/>
    </row>
    <row r="77" spans="1:7" ht="14.25">
      <c r="A77" s="25" t="s">
        <v>21</v>
      </c>
      <c r="B77" s="25"/>
      <c r="C77" s="26"/>
      <c r="D77" s="44"/>
      <c r="E77" s="101"/>
      <c r="F77" s="61"/>
      <c r="G77" s="61"/>
    </row>
    <row r="78" spans="1:7" ht="14.25">
      <c r="A78" s="46">
        <v>5.1</v>
      </c>
      <c r="B78" s="110" t="s">
        <v>68</v>
      </c>
      <c r="C78" s="111"/>
      <c r="D78" s="17" t="s">
        <v>12</v>
      </c>
      <c r="E78" s="106"/>
      <c r="F78" s="75"/>
      <c r="G78" s="63">
        <f>E78*F78</f>
        <v>0</v>
      </c>
    </row>
    <row r="79" spans="1:7" ht="14.25">
      <c r="A79" s="46">
        <v>5.2</v>
      </c>
      <c r="B79" s="110" t="s">
        <v>69</v>
      </c>
      <c r="C79" s="111"/>
      <c r="D79" s="11" t="s">
        <v>12</v>
      </c>
      <c r="E79" s="106"/>
      <c r="F79" s="75"/>
      <c r="G79" s="63">
        <f aca="true" t="shared" si="3" ref="G79:G96">E79*F79</f>
        <v>0</v>
      </c>
    </row>
    <row r="80" spans="1:7" ht="14.25">
      <c r="A80" s="46">
        <v>5.3</v>
      </c>
      <c r="B80" s="110" t="s">
        <v>70</v>
      </c>
      <c r="C80" s="111"/>
      <c r="D80" s="11" t="s">
        <v>12</v>
      </c>
      <c r="E80" s="106"/>
      <c r="F80" s="75"/>
      <c r="G80" s="63">
        <f t="shared" si="3"/>
        <v>0</v>
      </c>
    </row>
    <row r="81" spans="1:7" ht="14.25">
      <c r="A81" s="46">
        <v>5.4</v>
      </c>
      <c r="B81" s="110" t="s">
        <v>71</v>
      </c>
      <c r="C81" s="111"/>
      <c r="D81" s="11" t="s">
        <v>12</v>
      </c>
      <c r="E81" s="106"/>
      <c r="F81" s="75"/>
      <c r="G81" s="63">
        <f t="shared" si="3"/>
        <v>0</v>
      </c>
    </row>
    <row r="82" spans="1:7" ht="14.25">
      <c r="A82" s="46">
        <v>5.5</v>
      </c>
      <c r="B82" s="110" t="s">
        <v>72</v>
      </c>
      <c r="C82" s="111"/>
      <c r="D82" s="11" t="s">
        <v>12</v>
      </c>
      <c r="E82" s="106"/>
      <c r="F82" s="78"/>
      <c r="G82" s="63">
        <f t="shared" si="3"/>
        <v>0</v>
      </c>
    </row>
    <row r="83" spans="1:7" ht="14.25">
      <c r="A83" s="46">
        <v>5.6</v>
      </c>
      <c r="B83" s="110" t="s">
        <v>73</v>
      </c>
      <c r="C83" s="111"/>
      <c r="D83" s="11" t="s">
        <v>12</v>
      </c>
      <c r="E83" s="106"/>
      <c r="F83" s="75"/>
      <c r="G83" s="63">
        <f t="shared" si="3"/>
        <v>0</v>
      </c>
    </row>
    <row r="84" spans="1:7" ht="14.25">
      <c r="A84" s="46">
        <v>5.7</v>
      </c>
      <c r="B84" s="110" t="s">
        <v>74</v>
      </c>
      <c r="C84" s="111"/>
      <c r="D84" s="11" t="s">
        <v>12</v>
      </c>
      <c r="E84" s="106"/>
      <c r="F84" s="75"/>
      <c r="G84" s="63">
        <f t="shared" si="3"/>
        <v>0</v>
      </c>
    </row>
    <row r="85" spans="1:7" ht="14.25">
      <c r="A85" s="46">
        <v>5.8</v>
      </c>
      <c r="B85" s="110" t="s">
        <v>75</v>
      </c>
      <c r="C85" s="111"/>
      <c r="D85" s="11" t="s">
        <v>13</v>
      </c>
      <c r="E85" s="106"/>
      <c r="F85" s="75"/>
      <c r="G85" s="63">
        <f t="shared" si="3"/>
        <v>0</v>
      </c>
    </row>
    <row r="86" spans="1:7" ht="14.25">
      <c r="A86" s="46">
        <v>5.9</v>
      </c>
      <c r="B86" s="110" t="s">
        <v>76</v>
      </c>
      <c r="C86" s="111"/>
      <c r="D86" s="11" t="s">
        <v>13</v>
      </c>
      <c r="E86" s="106"/>
      <c r="F86" s="75"/>
      <c r="G86" s="63">
        <f t="shared" si="3"/>
        <v>0</v>
      </c>
    </row>
    <row r="87" spans="1:7" ht="14.25">
      <c r="A87" s="46" t="s">
        <v>114</v>
      </c>
      <c r="B87" s="110" t="s">
        <v>77</v>
      </c>
      <c r="C87" s="111"/>
      <c r="D87" s="11" t="s">
        <v>13</v>
      </c>
      <c r="E87" s="106"/>
      <c r="F87" s="75"/>
      <c r="G87" s="63">
        <f t="shared" si="3"/>
        <v>0</v>
      </c>
    </row>
    <row r="88" spans="1:7" ht="14.25">
      <c r="A88" s="46">
        <v>5.11</v>
      </c>
      <c r="B88" s="110" t="s">
        <v>78</v>
      </c>
      <c r="C88" s="111"/>
      <c r="D88" s="11" t="s">
        <v>13</v>
      </c>
      <c r="E88" s="106"/>
      <c r="F88" s="75"/>
      <c r="G88" s="63">
        <f t="shared" si="3"/>
        <v>0</v>
      </c>
    </row>
    <row r="89" spans="1:7" ht="14.25">
      <c r="A89" s="46">
        <v>5.12</v>
      </c>
      <c r="B89" s="110" t="s">
        <v>79</v>
      </c>
      <c r="C89" s="111"/>
      <c r="D89" s="11" t="s">
        <v>13</v>
      </c>
      <c r="E89" s="106"/>
      <c r="F89" s="75"/>
      <c r="G89" s="63">
        <f t="shared" si="3"/>
        <v>0</v>
      </c>
    </row>
    <row r="90" spans="1:7" ht="15" customHeight="1">
      <c r="A90" s="46">
        <v>5.13</v>
      </c>
      <c r="B90" s="110" t="s">
        <v>81</v>
      </c>
      <c r="C90" s="111"/>
      <c r="D90" s="11" t="s">
        <v>13</v>
      </c>
      <c r="E90" s="106"/>
      <c r="F90" s="75"/>
      <c r="G90" s="63">
        <f t="shared" si="3"/>
        <v>0</v>
      </c>
    </row>
    <row r="91" spans="1:7" ht="14.25">
      <c r="A91" s="46">
        <v>5.14</v>
      </c>
      <c r="B91" s="110" t="s">
        <v>82</v>
      </c>
      <c r="C91" s="111"/>
      <c r="D91" s="11" t="s">
        <v>13</v>
      </c>
      <c r="E91" s="106"/>
      <c r="F91" s="104">
        <v>3400</v>
      </c>
      <c r="G91" s="63">
        <f t="shared" si="3"/>
        <v>0</v>
      </c>
    </row>
    <row r="92" spans="1:7" ht="14.25">
      <c r="A92" s="46">
        <v>5.15</v>
      </c>
      <c r="B92" s="110" t="s">
        <v>83</v>
      </c>
      <c r="C92" s="111"/>
      <c r="D92" s="11" t="s">
        <v>13</v>
      </c>
      <c r="E92" s="106"/>
      <c r="F92" s="79"/>
      <c r="G92" s="63">
        <f t="shared" si="3"/>
        <v>0</v>
      </c>
    </row>
    <row r="93" spans="1:7" ht="14.25">
      <c r="A93" s="46">
        <v>5.16</v>
      </c>
      <c r="B93" s="110" t="s">
        <v>84</v>
      </c>
      <c r="C93" s="111"/>
      <c r="D93" s="11" t="s">
        <v>13</v>
      </c>
      <c r="E93" s="106"/>
      <c r="F93" s="74"/>
      <c r="G93" s="63">
        <f t="shared" si="3"/>
        <v>0</v>
      </c>
    </row>
    <row r="94" spans="1:7" ht="14.25">
      <c r="A94" s="46">
        <v>5.17</v>
      </c>
      <c r="B94" s="110" t="s">
        <v>85</v>
      </c>
      <c r="C94" s="111"/>
      <c r="D94" s="11" t="s">
        <v>13</v>
      </c>
      <c r="E94" s="106"/>
      <c r="F94" s="74"/>
      <c r="G94" s="63">
        <f t="shared" si="3"/>
        <v>0</v>
      </c>
    </row>
    <row r="95" spans="1:7" ht="14.25">
      <c r="A95" s="46">
        <v>5.18</v>
      </c>
      <c r="B95" s="110" t="s">
        <v>86</v>
      </c>
      <c r="C95" s="111"/>
      <c r="D95" s="11" t="s">
        <v>13</v>
      </c>
      <c r="E95" s="106"/>
      <c r="F95" s="74"/>
      <c r="G95" s="63">
        <f t="shared" si="3"/>
        <v>0</v>
      </c>
    </row>
    <row r="96" spans="1:7" ht="15" thickBot="1">
      <c r="A96" s="47">
        <v>5.19</v>
      </c>
      <c r="B96" s="114" t="s">
        <v>87</v>
      </c>
      <c r="C96" s="115"/>
      <c r="D96" s="33" t="s">
        <v>13</v>
      </c>
      <c r="E96" s="106"/>
      <c r="F96" s="105">
        <v>3300</v>
      </c>
      <c r="G96" s="63">
        <f t="shared" si="3"/>
        <v>0</v>
      </c>
    </row>
    <row r="97" spans="1:7" ht="15" customHeight="1" thickTop="1">
      <c r="A97" s="54"/>
      <c r="B97" s="116" t="s">
        <v>2</v>
      </c>
      <c r="C97" s="117"/>
      <c r="D97" s="36"/>
      <c r="E97" s="102"/>
      <c r="F97" s="41"/>
      <c r="G97" s="68">
        <f>SUM(G78:G96)</f>
        <v>0</v>
      </c>
    </row>
    <row r="98" spans="3:7" ht="15">
      <c r="C98" s="7"/>
      <c r="D98" s="12"/>
      <c r="E98" s="99"/>
      <c r="F98" s="3"/>
      <c r="G98" s="6"/>
    </row>
    <row r="99" spans="1:7" ht="15">
      <c r="A99" s="24" t="s">
        <v>20</v>
      </c>
      <c r="B99" s="24"/>
      <c r="C99" s="19"/>
      <c r="D99" s="13"/>
      <c r="E99" s="96"/>
      <c r="F99" s="59"/>
      <c r="G99" s="60"/>
    </row>
    <row r="100" spans="1:7" ht="15" customHeight="1">
      <c r="A100" s="46">
        <v>6.1</v>
      </c>
      <c r="B100" s="122" t="s">
        <v>139</v>
      </c>
      <c r="C100" s="123"/>
      <c r="D100" s="80"/>
      <c r="E100" s="106"/>
      <c r="F100" s="74"/>
      <c r="G100" s="63">
        <f>E100*F100</f>
        <v>0</v>
      </c>
    </row>
    <row r="101" spans="1:7" ht="14.25">
      <c r="A101" s="46">
        <v>6.2</v>
      </c>
      <c r="B101" s="112"/>
      <c r="C101" s="113"/>
      <c r="D101" s="81"/>
      <c r="E101" s="106"/>
      <c r="F101" s="74"/>
      <c r="G101" s="63">
        <f aca="true" t="shared" si="4" ref="G101:G111">E101*F101</f>
        <v>0</v>
      </c>
    </row>
    <row r="102" spans="1:7" ht="14.25">
      <c r="A102" s="46">
        <v>6.3</v>
      </c>
      <c r="B102" s="112"/>
      <c r="C102" s="113"/>
      <c r="D102" s="80"/>
      <c r="E102" s="106"/>
      <c r="F102" s="74"/>
      <c r="G102" s="63">
        <f t="shared" si="4"/>
        <v>0</v>
      </c>
    </row>
    <row r="103" spans="1:7" ht="14.25">
      <c r="A103" s="46" t="s">
        <v>115</v>
      </c>
      <c r="B103" s="112"/>
      <c r="C103" s="113"/>
      <c r="D103" s="80"/>
      <c r="E103" s="106"/>
      <c r="F103" s="74"/>
      <c r="G103" s="63">
        <f t="shared" si="4"/>
        <v>0</v>
      </c>
    </row>
    <row r="104" spans="1:7" ht="14.25">
      <c r="A104" s="46" t="s">
        <v>116</v>
      </c>
      <c r="B104" s="84"/>
      <c r="C104" s="85"/>
      <c r="D104" s="80"/>
      <c r="E104" s="106"/>
      <c r="F104" s="74"/>
      <c r="G104" s="63">
        <f t="shared" si="4"/>
        <v>0</v>
      </c>
    </row>
    <row r="105" spans="1:7" ht="14.25">
      <c r="A105" s="46" t="s">
        <v>117</v>
      </c>
      <c r="B105" s="84"/>
      <c r="C105" s="85"/>
      <c r="D105" s="80"/>
      <c r="E105" s="106"/>
      <c r="F105" s="74"/>
      <c r="G105" s="63">
        <f t="shared" si="4"/>
        <v>0</v>
      </c>
    </row>
    <row r="106" spans="1:7" ht="14.25">
      <c r="A106" s="46" t="s">
        <v>118</v>
      </c>
      <c r="B106" s="84"/>
      <c r="C106" s="85"/>
      <c r="D106" s="80"/>
      <c r="E106" s="106"/>
      <c r="F106" s="74"/>
      <c r="G106" s="63">
        <f t="shared" si="4"/>
        <v>0</v>
      </c>
    </row>
    <row r="107" spans="1:7" ht="14.25">
      <c r="A107" s="46" t="s">
        <v>119</v>
      </c>
      <c r="B107" s="84"/>
      <c r="C107" s="85"/>
      <c r="D107" s="80"/>
      <c r="E107" s="106"/>
      <c r="F107" s="74"/>
      <c r="G107" s="63">
        <f t="shared" si="4"/>
        <v>0</v>
      </c>
    </row>
    <row r="108" spans="1:7" ht="14.25">
      <c r="A108" s="46" t="s">
        <v>120</v>
      </c>
      <c r="B108" s="112"/>
      <c r="C108" s="113"/>
      <c r="D108" s="80"/>
      <c r="E108" s="106"/>
      <c r="F108" s="74"/>
      <c r="G108" s="63">
        <f t="shared" si="4"/>
        <v>0</v>
      </c>
    </row>
    <row r="109" spans="1:7" ht="14.25">
      <c r="A109" s="46" t="s">
        <v>121</v>
      </c>
      <c r="B109" s="112"/>
      <c r="C109" s="113"/>
      <c r="D109" s="80"/>
      <c r="E109" s="106"/>
      <c r="F109" s="74"/>
      <c r="G109" s="63">
        <f t="shared" si="4"/>
        <v>0</v>
      </c>
    </row>
    <row r="110" spans="1:7" ht="14.25">
      <c r="A110" s="46" t="s">
        <v>122</v>
      </c>
      <c r="B110" s="112"/>
      <c r="C110" s="113"/>
      <c r="D110" s="80"/>
      <c r="E110" s="106"/>
      <c r="F110" s="74"/>
      <c r="G110" s="63">
        <f t="shared" si="4"/>
        <v>0</v>
      </c>
    </row>
    <row r="111" spans="1:7" ht="15" thickBot="1">
      <c r="A111" s="47" t="s">
        <v>123</v>
      </c>
      <c r="B111" s="120"/>
      <c r="C111" s="121"/>
      <c r="D111" s="82"/>
      <c r="E111" s="106"/>
      <c r="F111" s="76"/>
      <c r="G111" s="63">
        <f t="shared" si="4"/>
        <v>0</v>
      </c>
    </row>
    <row r="112" spans="1:7" ht="16.5" thickBot="1" thickTop="1">
      <c r="A112" s="56"/>
      <c r="B112" s="118" t="s">
        <v>7</v>
      </c>
      <c r="C112" s="118"/>
      <c r="D112" s="39"/>
      <c r="E112" s="103"/>
      <c r="F112" s="42"/>
      <c r="G112" s="69">
        <f>SUM(G100:G111)</f>
        <v>0</v>
      </c>
    </row>
    <row r="113" spans="2:7" ht="15.75" thickTop="1">
      <c r="B113" s="119" t="s">
        <v>11</v>
      </c>
      <c r="C113" s="119"/>
      <c r="D113" s="93"/>
      <c r="E113" s="72"/>
      <c r="F113" s="62"/>
      <c r="G113" s="70">
        <f>SUM(G14,G36,G63,G75,G97)</f>
        <v>0</v>
      </c>
    </row>
    <row r="114" spans="2:7" ht="15">
      <c r="B114" s="108" t="s">
        <v>9</v>
      </c>
      <c r="C114" s="108"/>
      <c r="D114" s="38"/>
      <c r="E114" s="72"/>
      <c r="F114" s="62"/>
      <c r="G114" s="71">
        <f>SUM(G112,G113)</f>
        <v>0</v>
      </c>
    </row>
    <row r="115" spans="4:7" ht="14.25">
      <c r="D115" s="5"/>
      <c r="F115" s="5"/>
      <c r="G115" s="20"/>
    </row>
    <row r="117" spans="1:5" ht="14.25">
      <c r="A117" s="5"/>
      <c r="B117" s="5"/>
      <c r="C117" s="5"/>
      <c r="E117" s="5"/>
    </row>
    <row r="118" spans="1:7" ht="14.25">
      <c r="A118" s="5"/>
      <c r="B118" s="5"/>
      <c r="C118" s="5"/>
      <c r="D118" s="5"/>
      <c r="E118" s="5"/>
      <c r="F118" s="5"/>
      <c r="G118" s="5"/>
    </row>
    <row r="119" spans="1:7" ht="14.25">
      <c r="A119" s="5"/>
      <c r="B119" s="5"/>
      <c r="C119" s="5"/>
      <c r="D119" s="5"/>
      <c r="E119" s="5"/>
      <c r="F119" s="5"/>
      <c r="G119" s="5"/>
    </row>
    <row r="120" spans="1:7" ht="14.25">
      <c r="A120" s="5"/>
      <c r="B120" s="5"/>
      <c r="C120" s="5"/>
      <c r="D120" s="5"/>
      <c r="E120" s="5"/>
      <c r="F120" s="5"/>
      <c r="G120" s="5"/>
    </row>
    <row r="121" spans="1:7" ht="14.25">
      <c r="A121" s="5"/>
      <c r="B121" s="5"/>
      <c r="C121" s="5"/>
      <c r="D121" s="5"/>
      <c r="E121" s="5"/>
      <c r="F121" s="5"/>
      <c r="G121" s="5"/>
    </row>
    <row r="122" spans="1:7" ht="14.25">
      <c r="A122" s="5"/>
      <c r="B122" s="5"/>
      <c r="C122" s="5"/>
      <c r="D122" s="5"/>
      <c r="E122" s="5"/>
      <c r="F122" s="5"/>
      <c r="G122" s="5"/>
    </row>
    <row r="123" spans="1:7" ht="14.25">
      <c r="A123" s="5"/>
      <c r="B123" s="5"/>
      <c r="C123" s="5"/>
      <c r="D123" s="5"/>
      <c r="E123" s="5"/>
      <c r="F123" s="5"/>
      <c r="G123" s="5"/>
    </row>
    <row r="124" spans="1:7" ht="14.25">
      <c r="A124" s="5"/>
      <c r="B124" s="5"/>
      <c r="C124" s="5"/>
      <c r="D124" s="5"/>
      <c r="E124" s="5"/>
      <c r="F124" s="5"/>
      <c r="G124" s="5"/>
    </row>
    <row r="125" spans="1:7" ht="14.25">
      <c r="A125" s="5"/>
      <c r="B125" s="5"/>
      <c r="C125" s="5"/>
      <c r="D125" s="5"/>
      <c r="E125" s="5"/>
      <c r="F125" s="5"/>
      <c r="G125" s="5"/>
    </row>
    <row r="126" spans="1:7" ht="14.25">
      <c r="A126" s="5"/>
      <c r="B126" s="5"/>
      <c r="C126" s="5"/>
      <c r="D126" s="5"/>
      <c r="E126" s="5"/>
      <c r="F126" s="5"/>
      <c r="G126" s="5"/>
    </row>
    <row r="127" spans="1:7" ht="14.25">
      <c r="A127" s="5"/>
      <c r="B127" s="5"/>
      <c r="C127" s="5"/>
      <c r="D127" s="5"/>
      <c r="E127" s="5"/>
      <c r="F127" s="5"/>
      <c r="G127" s="5"/>
    </row>
    <row r="128" spans="1:7" ht="14.25">
      <c r="A128" s="5"/>
      <c r="B128" s="5"/>
      <c r="C128" s="5"/>
      <c r="D128" s="5"/>
      <c r="E128" s="5"/>
      <c r="F128" s="5"/>
      <c r="G128" s="5"/>
    </row>
    <row r="129" spans="1:7" ht="14.25">
      <c r="A129" s="5"/>
      <c r="B129" s="5"/>
      <c r="C129" s="5"/>
      <c r="D129" s="5"/>
      <c r="E129" s="5"/>
      <c r="F129" s="5"/>
      <c r="G129" s="5"/>
    </row>
    <row r="130" spans="1:7" ht="14.25">
      <c r="A130" s="5"/>
      <c r="B130" s="5"/>
      <c r="C130" s="5"/>
      <c r="D130" s="5"/>
      <c r="E130" s="5"/>
      <c r="F130" s="5"/>
      <c r="G130" s="5"/>
    </row>
    <row r="131" spans="1:7" ht="14.25">
      <c r="A131" s="5"/>
      <c r="B131" s="5"/>
      <c r="C131" s="5"/>
      <c r="D131" s="5"/>
      <c r="E131" s="5"/>
      <c r="F131" s="5"/>
      <c r="G131" s="5"/>
    </row>
    <row r="132" spans="1:7" ht="14.25">
      <c r="A132" s="5"/>
      <c r="B132" s="5"/>
      <c r="C132" s="5"/>
      <c r="D132" s="5"/>
      <c r="E132" s="5"/>
      <c r="F132" s="5"/>
      <c r="G132" s="5"/>
    </row>
    <row r="133" spans="1:7" ht="14.25">
      <c r="A133" s="5"/>
      <c r="B133" s="5"/>
      <c r="C133" s="5"/>
      <c r="D133" s="5"/>
      <c r="E133" s="5"/>
      <c r="F133" s="5"/>
      <c r="G133" s="5"/>
    </row>
    <row r="134" spans="1:7" ht="14.25">
      <c r="A134" s="5"/>
      <c r="B134" s="5"/>
      <c r="C134" s="5"/>
      <c r="D134" s="5"/>
      <c r="E134" s="5"/>
      <c r="F134" s="5"/>
      <c r="G134" s="5"/>
    </row>
    <row r="135" spans="1:7" ht="14.25">
      <c r="A135" s="5"/>
      <c r="B135" s="5"/>
      <c r="C135" s="5"/>
      <c r="D135" s="5"/>
      <c r="E135" s="5"/>
      <c r="F135" s="5"/>
      <c r="G135" s="5"/>
    </row>
    <row r="136" spans="1:7" ht="14.25">
      <c r="A136" s="5"/>
      <c r="B136" s="5"/>
      <c r="C136" s="5"/>
      <c r="D136" s="5"/>
      <c r="E136" s="5"/>
      <c r="F136" s="5"/>
      <c r="G136" s="5"/>
    </row>
    <row r="137" spans="1:7" ht="14.25">
      <c r="A137" s="5"/>
      <c r="B137" s="5"/>
      <c r="C137" s="5"/>
      <c r="D137" s="5"/>
      <c r="E137" s="5"/>
      <c r="F137" s="5"/>
      <c r="G137" s="5"/>
    </row>
    <row r="138" spans="1:7" ht="14.25">
      <c r="A138" s="5"/>
      <c r="B138" s="5"/>
      <c r="C138" s="5"/>
      <c r="D138" s="5"/>
      <c r="E138" s="5"/>
      <c r="F138" s="5"/>
      <c r="G138" s="5"/>
    </row>
    <row r="139" spans="1:7" ht="14.25">
      <c r="A139" s="5"/>
      <c r="B139" s="5"/>
      <c r="C139" s="5"/>
      <c r="D139" s="5"/>
      <c r="E139" s="5"/>
      <c r="F139" s="5"/>
      <c r="G139" s="5"/>
    </row>
    <row r="140" spans="1:7" ht="14.25">
      <c r="A140" s="5"/>
      <c r="B140" s="5"/>
      <c r="C140" s="5"/>
      <c r="D140" s="5"/>
      <c r="E140" s="5"/>
      <c r="F140" s="5"/>
      <c r="G140" s="5"/>
    </row>
    <row r="141" spans="1:7" ht="14.25">
      <c r="A141" s="5"/>
      <c r="B141" s="5"/>
      <c r="C141" s="5"/>
      <c r="D141" s="5"/>
      <c r="E141" s="5"/>
      <c r="F141" s="5"/>
      <c r="G141" s="5"/>
    </row>
    <row r="142" spans="1:7" ht="14.25">
      <c r="A142" s="5"/>
      <c r="B142" s="5"/>
      <c r="C142" s="5"/>
      <c r="D142" s="5"/>
      <c r="E142" s="5"/>
      <c r="F142" s="5"/>
      <c r="G142" s="5"/>
    </row>
    <row r="143" spans="1:7" ht="14.25">
      <c r="A143" s="5"/>
      <c r="B143" s="5"/>
      <c r="C143" s="5"/>
      <c r="D143" s="5"/>
      <c r="E143" s="5"/>
      <c r="F143" s="5"/>
      <c r="G143" s="5"/>
    </row>
    <row r="144" spans="1:7" ht="14.25">
      <c r="A144" s="5"/>
      <c r="B144" s="5"/>
      <c r="C144" s="5"/>
      <c r="D144" s="5"/>
      <c r="E144" s="5"/>
      <c r="F144" s="5"/>
      <c r="G144" s="5"/>
    </row>
    <row r="145" spans="1:7" ht="14.25">
      <c r="A145" s="5"/>
      <c r="B145" s="5"/>
      <c r="C145" s="5"/>
      <c r="D145" s="5"/>
      <c r="E145" s="5"/>
      <c r="F145" s="5"/>
      <c r="G145" s="5"/>
    </row>
    <row r="146" spans="1:7" ht="14.25">
      <c r="A146" s="5"/>
      <c r="B146" s="5"/>
      <c r="C146" s="5"/>
      <c r="D146" s="5"/>
      <c r="E146" s="5"/>
      <c r="F146" s="5"/>
      <c r="G146" s="5"/>
    </row>
    <row r="147" spans="1:7" ht="14.25">
      <c r="A147" s="5"/>
      <c r="B147" s="5"/>
      <c r="C147" s="5"/>
      <c r="D147" s="5"/>
      <c r="E147" s="5"/>
      <c r="F147" s="5"/>
      <c r="G147" s="5"/>
    </row>
    <row r="148" spans="1:7" ht="14.25">
      <c r="A148" s="5"/>
      <c r="B148" s="5"/>
      <c r="C148" s="5"/>
      <c r="D148" s="5"/>
      <c r="E148" s="5"/>
      <c r="F148" s="5"/>
      <c r="G148" s="5"/>
    </row>
    <row r="149" spans="1:7" ht="14.25">
      <c r="A149" s="5"/>
      <c r="B149" s="5"/>
      <c r="C149" s="5"/>
      <c r="D149" s="5"/>
      <c r="E149" s="5"/>
      <c r="F149" s="5"/>
      <c r="G149" s="5"/>
    </row>
    <row r="150" spans="1:7" ht="14.25">
      <c r="A150" s="5"/>
      <c r="B150" s="5"/>
      <c r="C150" s="5"/>
      <c r="D150" s="5"/>
      <c r="E150" s="5"/>
      <c r="F150" s="5"/>
      <c r="G150" s="5"/>
    </row>
    <row r="151" spans="1:7" ht="14.25">
      <c r="A151" s="5"/>
      <c r="B151" s="5"/>
      <c r="C151" s="5"/>
      <c r="D151" s="5"/>
      <c r="E151" s="5"/>
      <c r="F151" s="5"/>
      <c r="G151" s="5"/>
    </row>
    <row r="152" spans="1:7" ht="14.25">
      <c r="A152" s="5"/>
      <c r="B152" s="5"/>
      <c r="C152" s="5"/>
      <c r="D152" s="5"/>
      <c r="E152" s="5"/>
      <c r="F152" s="5"/>
      <c r="G152" s="5"/>
    </row>
    <row r="153" spans="1:7" ht="14.25">
      <c r="A153" s="5"/>
      <c r="B153" s="5"/>
      <c r="C153" s="5"/>
      <c r="D153" s="5"/>
      <c r="E153" s="5"/>
      <c r="F153" s="5"/>
      <c r="G153" s="5"/>
    </row>
    <row r="154" spans="1:7" ht="14.25">
      <c r="A154" s="5"/>
      <c r="B154" s="5"/>
      <c r="C154" s="5"/>
      <c r="D154" s="5"/>
      <c r="E154" s="5"/>
      <c r="F154" s="5"/>
      <c r="G154" s="5"/>
    </row>
    <row r="155" spans="1:7" ht="14.25">
      <c r="A155" s="5"/>
      <c r="B155" s="5"/>
      <c r="C155" s="5"/>
      <c r="D155" s="5"/>
      <c r="E155" s="5"/>
      <c r="F155" s="5"/>
      <c r="G155" s="5"/>
    </row>
    <row r="156" spans="1:7" ht="14.25">
      <c r="A156" s="5"/>
      <c r="B156" s="5"/>
      <c r="C156" s="5"/>
      <c r="D156" s="5"/>
      <c r="E156" s="5"/>
      <c r="F156" s="5"/>
      <c r="G156" s="5"/>
    </row>
    <row r="157" spans="1:7" ht="14.25">
      <c r="A157" s="5"/>
      <c r="B157" s="5"/>
      <c r="C157" s="5"/>
      <c r="D157" s="5"/>
      <c r="E157" s="5"/>
      <c r="F157" s="5"/>
      <c r="G157" s="5"/>
    </row>
    <row r="158" spans="1:7" ht="14.25">
      <c r="A158" s="5"/>
      <c r="B158" s="5"/>
      <c r="C158" s="5"/>
      <c r="D158" s="5"/>
      <c r="E158" s="5"/>
      <c r="F158" s="5"/>
      <c r="G158" s="5"/>
    </row>
    <row r="159" spans="1:7" ht="14.25">
      <c r="A159" s="5"/>
      <c r="B159" s="5"/>
      <c r="C159" s="5"/>
      <c r="D159" s="5"/>
      <c r="E159" s="5"/>
      <c r="F159" s="5"/>
      <c r="G159" s="5"/>
    </row>
    <row r="160" spans="1:7" ht="14.25">
      <c r="A160" s="5"/>
      <c r="B160" s="5"/>
      <c r="C160" s="5"/>
      <c r="D160" s="5"/>
      <c r="E160" s="5"/>
      <c r="F160" s="5"/>
      <c r="G160" s="5"/>
    </row>
    <row r="161" spans="1:7" ht="14.25">
      <c r="A161" s="5"/>
      <c r="B161" s="5"/>
      <c r="C161" s="5"/>
      <c r="D161" s="5"/>
      <c r="E161" s="5"/>
      <c r="F161" s="5"/>
      <c r="G161" s="5"/>
    </row>
    <row r="162" spans="1:7" ht="14.25">
      <c r="A162" s="5"/>
      <c r="B162" s="5"/>
      <c r="C162" s="5"/>
      <c r="D162" s="5"/>
      <c r="E162" s="5"/>
      <c r="F162" s="5"/>
      <c r="G162" s="5"/>
    </row>
    <row r="163" spans="1:7" ht="14.25">
      <c r="A163" s="5"/>
      <c r="B163" s="5"/>
      <c r="C163" s="5"/>
      <c r="D163" s="5"/>
      <c r="E163" s="5"/>
      <c r="F163" s="5"/>
      <c r="G163" s="5"/>
    </row>
    <row r="164" spans="1:7" ht="14.25">
      <c r="A164" s="5"/>
      <c r="B164" s="5"/>
      <c r="C164" s="5"/>
      <c r="D164" s="5"/>
      <c r="E164" s="5"/>
      <c r="F164" s="5"/>
      <c r="G164" s="5"/>
    </row>
    <row r="165" spans="1:7" ht="14.25">
      <c r="A165" s="5"/>
      <c r="B165" s="5"/>
      <c r="C165" s="5"/>
      <c r="D165" s="5"/>
      <c r="E165" s="5"/>
      <c r="F165" s="5"/>
      <c r="G165" s="5"/>
    </row>
    <row r="166" spans="1:7" ht="14.25">
      <c r="A166" s="5"/>
      <c r="B166" s="5"/>
      <c r="C166" s="5"/>
      <c r="D166" s="5"/>
      <c r="E166" s="5"/>
      <c r="F166" s="5"/>
      <c r="G166" s="5"/>
    </row>
    <row r="167" spans="1:7" ht="14.25">
      <c r="A167" s="5"/>
      <c r="B167" s="5"/>
      <c r="C167" s="5"/>
      <c r="D167" s="5"/>
      <c r="E167" s="5"/>
      <c r="F167" s="5"/>
      <c r="G167" s="5"/>
    </row>
    <row r="168" spans="1:7" ht="14.25">
      <c r="A168" s="5"/>
      <c r="B168" s="5"/>
      <c r="C168" s="5"/>
      <c r="D168" s="5"/>
      <c r="E168" s="5"/>
      <c r="F168" s="5"/>
      <c r="G168" s="5"/>
    </row>
    <row r="169" spans="1:7" ht="14.25">
      <c r="A169" s="5"/>
      <c r="B169" s="5"/>
      <c r="C169" s="5"/>
      <c r="D169" s="5"/>
      <c r="E169" s="5"/>
      <c r="F169" s="5"/>
      <c r="G169" s="5"/>
    </row>
    <row r="170" spans="1:7" ht="14.25">
      <c r="A170" s="5"/>
      <c r="B170" s="5"/>
      <c r="C170" s="5"/>
      <c r="D170" s="5"/>
      <c r="E170" s="5"/>
      <c r="F170" s="5"/>
      <c r="G170" s="5"/>
    </row>
    <row r="171" spans="1:7" ht="14.25">
      <c r="A171" s="5"/>
      <c r="B171" s="5"/>
      <c r="C171" s="5"/>
      <c r="D171" s="5"/>
      <c r="E171" s="5"/>
      <c r="F171" s="5"/>
      <c r="G171" s="5"/>
    </row>
    <row r="172" spans="1:7" ht="14.25">
      <c r="A172" s="5"/>
      <c r="B172" s="5"/>
      <c r="C172" s="5"/>
      <c r="D172" s="5"/>
      <c r="E172" s="5"/>
      <c r="F172" s="5"/>
      <c r="G172" s="5"/>
    </row>
    <row r="173" spans="1:7" ht="14.25">
      <c r="A173" s="5"/>
      <c r="B173" s="5"/>
      <c r="C173" s="5"/>
      <c r="D173" s="5"/>
      <c r="E173" s="5"/>
      <c r="F173" s="5"/>
      <c r="G173" s="5"/>
    </row>
    <row r="174" spans="1:7" ht="14.25">
      <c r="A174" s="5"/>
      <c r="B174" s="5"/>
      <c r="C174" s="5"/>
      <c r="D174" s="5"/>
      <c r="E174" s="5"/>
      <c r="F174" s="5"/>
      <c r="G174" s="5"/>
    </row>
    <row r="175" spans="1:7" ht="14.25">
      <c r="A175" s="5"/>
      <c r="B175" s="5"/>
      <c r="C175" s="5"/>
      <c r="D175" s="5"/>
      <c r="E175" s="5"/>
      <c r="F175" s="5"/>
      <c r="G175" s="5"/>
    </row>
    <row r="176" spans="1:7" ht="14.25">
      <c r="A176" s="5"/>
      <c r="B176" s="5"/>
      <c r="C176" s="5"/>
      <c r="D176" s="5"/>
      <c r="E176" s="5"/>
      <c r="F176" s="5"/>
      <c r="G176" s="5"/>
    </row>
    <row r="177" spans="1:7" ht="14.25">
      <c r="A177" s="5"/>
      <c r="B177" s="5"/>
      <c r="C177" s="5"/>
      <c r="D177" s="5"/>
      <c r="E177" s="5"/>
      <c r="F177" s="5"/>
      <c r="G177" s="5"/>
    </row>
    <row r="178" spans="1:7" ht="14.25">
      <c r="A178" s="5"/>
      <c r="B178" s="5"/>
      <c r="C178" s="5"/>
      <c r="D178" s="5"/>
      <c r="E178" s="5"/>
      <c r="F178" s="5"/>
      <c r="G178" s="5"/>
    </row>
    <row r="179" spans="1:7" ht="14.25">
      <c r="A179" s="5"/>
      <c r="B179" s="5"/>
      <c r="C179" s="5"/>
      <c r="D179" s="5"/>
      <c r="E179" s="5"/>
      <c r="F179" s="5"/>
      <c r="G179" s="5"/>
    </row>
    <row r="180" spans="1:7" ht="14.25">
      <c r="A180" s="5"/>
      <c r="B180" s="5"/>
      <c r="C180" s="5"/>
      <c r="D180" s="5"/>
      <c r="E180" s="5"/>
      <c r="F180" s="5"/>
      <c r="G180" s="5"/>
    </row>
    <row r="181" spans="1:7" ht="14.25">
      <c r="A181" s="5"/>
      <c r="B181" s="5"/>
      <c r="C181" s="5"/>
      <c r="D181" s="5"/>
      <c r="E181" s="5"/>
      <c r="F181" s="5"/>
      <c r="G181" s="5"/>
    </row>
    <row r="182" spans="1:7" ht="14.25">
      <c r="A182" s="5"/>
      <c r="B182" s="5"/>
      <c r="C182" s="5"/>
      <c r="D182" s="5"/>
      <c r="E182" s="5"/>
      <c r="F182" s="5"/>
      <c r="G182" s="5"/>
    </row>
    <row r="183" spans="1:7" ht="14.25">
      <c r="A183" s="5"/>
      <c r="B183" s="5"/>
      <c r="C183" s="5"/>
      <c r="D183" s="5"/>
      <c r="E183" s="5"/>
      <c r="F183" s="5"/>
      <c r="G183" s="5"/>
    </row>
    <row r="184" spans="1:7" ht="14.25">
      <c r="A184" s="5"/>
      <c r="B184" s="5"/>
      <c r="C184" s="5"/>
      <c r="D184" s="5"/>
      <c r="E184" s="5"/>
      <c r="F184" s="5"/>
      <c r="G184" s="5"/>
    </row>
    <row r="185" spans="1:7" ht="14.25">
      <c r="A185" s="5"/>
      <c r="B185" s="5"/>
      <c r="C185" s="5"/>
      <c r="D185" s="5"/>
      <c r="E185" s="5"/>
      <c r="F185" s="5"/>
      <c r="G185" s="5"/>
    </row>
    <row r="186" spans="1:7" ht="14.25">
      <c r="A186" s="5"/>
      <c r="B186" s="5"/>
      <c r="C186" s="5"/>
      <c r="D186" s="5"/>
      <c r="E186" s="5"/>
      <c r="F186" s="5"/>
      <c r="G186" s="5"/>
    </row>
    <row r="187" spans="1:7" ht="14.25">
      <c r="A187" s="5"/>
      <c r="B187" s="5"/>
      <c r="C187" s="5"/>
      <c r="D187" s="5"/>
      <c r="E187" s="5"/>
      <c r="F187" s="5"/>
      <c r="G187" s="5"/>
    </row>
    <row r="188" spans="1:7" ht="14.25">
      <c r="A188" s="5"/>
      <c r="B188" s="5"/>
      <c r="C188" s="5"/>
      <c r="D188" s="5"/>
      <c r="E188" s="5"/>
      <c r="F188" s="5"/>
      <c r="G188" s="5"/>
    </row>
    <row r="189" spans="1:7" ht="14.25">
      <c r="A189" s="5"/>
      <c r="B189" s="5"/>
      <c r="C189" s="5"/>
      <c r="D189" s="5"/>
      <c r="E189" s="5"/>
      <c r="F189" s="5"/>
      <c r="G189" s="5"/>
    </row>
    <row r="190" spans="1:7" ht="14.25">
      <c r="A190" s="5"/>
      <c r="B190" s="5"/>
      <c r="C190" s="5"/>
      <c r="D190" s="5"/>
      <c r="E190" s="5"/>
      <c r="F190" s="5"/>
      <c r="G190" s="5"/>
    </row>
    <row r="191" spans="1:7" ht="14.25">
      <c r="A191" s="5"/>
      <c r="B191" s="5"/>
      <c r="C191" s="5"/>
      <c r="D191" s="5"/>
      <c r="E191" s="5"/>
      <c r="F191" s="5"/>
      <c r="G191" s="5"/>
    </row>
    <row r="192" spans="4:7" ht="14.25">
      <c r="D192" s="5"/>
      <c r="F192" s="5"/>
      <c r="G192" s="5"/>
    </row>
  </sheetData>
  <sheetProtection password="C4EE" sheet="1" objects="1" scenarios="1" selectLockedCells="1"/>
  <mergeCells count="94">
    <mergeCell ref="B7:C7"/>
    <mergeCell ref="B22:C22"/>
    <mergeCell ref="B24:C24"/>
    <mergeCell ref="B12:C12"/>
    <mergeCell ref="B13:C13"/>
    <mergeCell ref="B9:C9"/>
    <mergeCell ref="B10:C10"/>
    <mergeCell ref="B11:C11"/>
    <mergeCell ref="B32:C32"/>
    <mergeCell ref="B33:C33"/>
    <mergeCell ref="B27:C27"/>
    <mergeCell ref="B28:C28"/>
    <mergeCell ref="B14:C14"/>
    <mergeCell ref="B17:C17"/>
    <mergeCell ref="B18:C18"/>
    <mergeCell ref="B19:C19"/>
    <mergeCell ref="B20:C20"/>
    <mergeCell ref="B21:C21"/>
    <mergeCell ref="B45:C45"/>
    <mergeCell ref="B46:C46"/>
    <mergeCell ref="B25:C25"/>
    <mergeCell ref="B26:C26"/>
    <mergeCell ref="B41:C41"/>
    <mergeCell ref="B40:C40"/>
    <mergeCell ref="B42:C42"/>
    <mergeCell ref="B29:C29"/>
    <mergeCell ref="B30:C30"/>
    <mergeCell ref="B31:C31"/>
    <mergeCell ref="B55:C55"/>
    <mergeCell ref="B56:C56"/>
    <mergeCell ref="B34:C34"/>
    <mergeCell ref="B35:C35"/>
    <mergeCell ref="B36:C36"/>
    <mergeCell ref="B39:C39"/>
    <mergeCell ref="B53:C53"/>
    <mergeCell ref="B54:C54"/>
    <mergeCell ref="B43:C43"/>
    <mergeCell ref="B44:C44"/>
    <mergeCell ref="B47:C47"/>
    <mergeCell ref="B48:C48"/>
    <mergeCell ref="B49:C49"/>
    <mergeCell ref="B50:C50"/>
    <mergeCell ref="B51:C51"/>
    <mergeCell ref="B52:C52"/>
    <mergeCell ref="B73:C73"/>
    <mergeCell ref="B74:C74"/>
    <mergeCell ref="B57:C57"/>
    <mergeCell ref="B58:C58"/>
    <mergeCell ref="B59:C59"/>
    <mergeCell ref="B60:C60"/>
    <mergeCell ref="B63:C63"/>
    <mergeCell ref="B66:C66"/>
    <mergeCell ref="B61:C61"/>
    <mergeCell ref="B62:C62"/>
    <mergeCell ref="B85:C85"/>
    <mergeCell ref="B86:C86"/>
    <mergeCell ref="B75:C75"/>
    <mergeCell ref="B78:C78"/>
    <mergeCell ref="B67:C67"/>
    <mergeCell ref="B68:C68"/>
    <mergeCell ref="B69:C69"/>
    <mergeCell ref="B70:C70"/>
    <mergeCell ref="B71:C71"/>
    <mergeCell ref="B72:C72"/>
    <mergeCell ref="B79:C79"/>
    <mergeCell ref="B80:C80"/>
    <mergeCell ref="B81:C81"/>
    <mergeCell ref="B82:C82"/>
    <mergeCell ref="B83:C83"/>
    <mergeCell ref="B84:C84"/>
    <mergeCell ref="B112:C112"/>
    <mergeCell ref="B113:C113"/>
    <mergeCell ref="B102:C102"/>
    <mergeCell ref="B103:C103"/>
    <mergeCell ref="B94:C94"/>
    <mergeCell ref="B95:C95"/>
    <mergeCell ref="B111:C111"/>
    <mergeCell ref="B100:C100"/>
    <mergeCell ref="B89:C89"/>
    <mergeCell ref="B90:C90"/>
    <mergeCell ref="B91:C91"/>
    <mergeCell ref="B92:C92"/>
    <mergeCell ref="B96:C96"/>
    <mergeCell ref="B97:C97"/>
    <mergeCell ref="B114:C114"/>
    <mergeCell ref="A1:G1"/>
    <mergeCell ref="B23:C23"/>
    <mergeCell ref="B108:C108"/>
    <mergeCell ref="B109:C109"/>
    <mergeCell ref="B110:C110"/>
    <mergeCell ref="B87:C87"/>
    <mergeCell ref="B88:C88"/>
    <mergeCell ref="B93:C93"/>
    <mergeCell ref="B101:C101"/>
  </mergeCells>
  <conditionalFormatting sqref="G9:G13 G17:G35 G39:G62 G78:G96 G100:G111 G66:G74">
    <cfRule type="cellIs" priority="35" dxfId="8" operator="equal" stopIfTrue="1">
      <formula>0</formula>
    </cfRule>
  </conditionalFormatting>
  <conditionalFormatting sqref="E8 H9:H13 H107 E16 H16:H34 E65 E76:E77 H76:H95 H64:H73">
    <cfRule type="cellIs" priority="34" dxfId="9" operator="greaterThan" stopIfTrue="1">
      <formula>0.01</formula>
    </cfRule>
  </conditionalFormatting>
  <conditionalFormatting sqref="G9">
    <cfRule type="cellIs" priority="14" dxfId="9" operator="greaterThan" stopIfTrue="1">
      <formula>0.01</formula>
    </cfRule>
  </conditionalFormatting>
  <conditionalFormatting sqref="G9">
    <cfRule type="cellIs" priority="13" dxfId="9" operator="greaterThan" stopIfTrue="1">
      <formula>0.01</formula>
    </cfRule>
  </conditionalFormatting>
  <conditionalFormatting sqref="G39:G63">
    <cfRule type="cellIs" priority="10" dxfId="9" operator="greaterThan" stopIfTrue="1">
      <formula>0.01</formula>
    </cfRule>
  </conditionalFormatting>
  <conditionalFormatting sqref="G39:G63">
    <cfRule type="cellIs" priority="9" dxfId="9" operator="greaterThan" stopIfTrue="1">
      <formula>0.01</formula>
    </cfRule>
  </conditionalFormatting>
  <conditionalFormatting sqref="G100:G112">
    <cfRule type="cellIs" priority="2" dxfId="9" operator="greaterThan" stopIfTrue="1">
      <formula>0.01</formula>
    </cfRule>
  </conditionalFormatting>
  <conditionalFormatting sqref="G100:G112">
    <cfRule type="cellIs" priority="1" dxfId="9" operator="greaterThan" stopIfTrue="1">
      <formula>0.01</formula>
    </cfRule>
  </conditionalFormatting>
  <printOptions horizontalCentered="1"/>
  <pageMargins left="0.25" right="0.25" top="0.75" bottom="0.75" header="0.3" footer="0.3"/>
  <pageSetup fitToHeight="5" fitToWidth="1" horizontalDpi="600" verticalDpi="600" orientation="portrait" scale="99" r:id="rId1"/>
  <headerFooter>
    <oddHeader>&amp;R&amp;D  &amp;T</oddHeader>
    <oddFooter>&amp;LRevised 3/1/21&amp;R&amp;P of &amp;N</oddFooter>
  </headerFooter>
  <ignoredErrors>
    <ignoredError sqref="A26 A29:A35 A48 A58 A87 A103:A111 A67:A7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Gresham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citystaff</dc:creator>
  <cp:keywords/>
  <dc:description/>
  <cp:lastModifiedBy>Erika James</cp:lastModifiedBy>
  <cp:lastPrinted>2021-03-01T19:52:24Z</cp:lastPrinted>
  <dcterms:created xsi:type="dcterms:W3CDTF">2011-04-05T22:49:08Z</dcterms:created>
  <dcterms:modified xsi:type="dcterms:W3CDTF">2022-08-24T18:53:59Z</dcterms:modified>
  <cp:category/>
  <cp:version/>
  <cp:contentType/>
  <cp:contentStatus/>
</cp:coreProperties>
</file>